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T:\Compras\01- LICITAÇÕES\2024\CABEAMENTO ESTRUTURADO\06-ANEXOS AO TERMO DE REFERÊNCIA\DETALHAMENTOS\"/>
    </mc:Choice>
  </mc:AlternateContent>
  <xr:revisionPtr revIDLastSave="0" documentId="8_{AFA95CF1-E470-4D14-B8EE-350C236C65CA}" xr6:coauthVersionLast="47" xr6:coauthVersionMax="47" xr10:uidLastSave="{00000000-0000-0000-0000-000000000000}"/>
  <bookViews>
    <workbookView xWindow="-120" yWindow="-120" windowWidth="29040" windowHeight="15720" xr2:uid="{244B8EFE-E207-411D-9B26-CED8B6731C5C}"/>
  </bookViews>
  <sheets>
    <sheet name="DETALHAMENTO DE PONTOS - CM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  <c r="D23" i="1" l="1"/>
  <c r="D32" i="1" s="1"/>
</calcChain>
</file>

<file path=xl/sharedStrings.xml><?xml version="1.0" encoding="utf-8"?>
<sst xmlns="http://schemas.openxmlformats.org/spreadsheetml/2006/main" count="413" uniqueCount="205">
  <si>
    <t>R2-A.01</t>
  </si>
  <si>
    <t>R2-A.02</t>
  </si>
  <si>
    <t>R2-A.03</t>
  </si>
  <si>
    <t>R2-A.04</t>
  </si>
  <si>
    <t>R2-A.05</t>
  </si>
  <si>
    <t>R2-A.06</t>
  </si>
  <si>
    <t>R2-A.07</t>
  </si>
  <si>
    <t>R2-A.08</t>
  </si>
  <si>
    <t>R2-A.09</t>
  </si>
  <si>
    <t>R2-A.10</t>
  </si>
  <si>
    <t>R2-A.11</t>
  </si>
  <si>
    <t>R2-A.12</t>
  </si>
  <si>
    <t>R2-A.13</t>
  </si>
  <si>
    <t>R2-A.14</t>
  </si>
  <si>
    <t>R2-A.15</t>
  </si>
  <si>
    <t>R2-A.16</t>
  </si>
  <si>
    <t>R2-A.17</t>
  </si>
  <si>
    <t>R2-A.18</t>
  </si>
  <si>
    <t>R2-A.19</t>
  </si>
  <si>
    <t>R2-A.20</t>
  </si>
  <si>
    <t>R2-A.21</t>
  </si>
  <si>
    <t>R2-A.22</t>
  </si>
  <si>
    <t>R2-A.23</t>
  </si>
  <si>
    <t>R2-A.24</t>
  </si>
  <si>
    <t>R2-B.01</t>
  </si>
  <si>
    <t>R2-B.02</t>
  </si>
  <si>
    <t>R2-B.03</t>
  </si>
  <si>
    <t>R2-B.04</t>
  </si>
  <si>
    <t>R2-B.05</t>
  </si>
  <si>
    <t>R2-B.06</t>
  </si>
  <si>
    <t>R2-B.07</t>
  </si>
  <si>
    <t>R2-B.08</t>
  </si>
  <si>
    <t>R2-B.09</t>
  </si>
  <si>
    <t>R2-B.10</t>
  </si>
  <si>
    <t>R2-B.11</t>
  </si>
  <si>
    <t>R2-B.12</t>
  </si>
  <si>
    <t>R2-B.13</t>
  </si>
  <si>
    <t>R2-B.14</t>
  </si>
  <si>
    <t>R2-B.15</t>
  </si>
  <si>
    <t>R2-B.16</t>
  </si>
  <si>
    <t>R2-B.17</t>
  </si>
  <si>
    <t>R2-B.18</t>
  </si>
  <si>
    <t>R2-B.19</t>
  </si>
  <si>
    <t>R2-B.20</t>
  </si>
  <si>
    <t>R2-B.21</t>
  </si>
  <si>
    <t>R3-A.01</t>
  </si>
  <si>
    <t>R3-A.02</t>
  </si>
  <si>
    <t>R3-A.03</t>
  </si>
  <si>
    <t>R3-A.04</t>
  </si>
  <si>
    <t>ATENDE</t>
  </si>
  <si>
    <t>RESUMO</t>
  </si>
  <si>
    <t>RACK</t>
  </si>
  <si>
    <t>LOCAL</t>
  </si>
  <si>
    <t>DISTÂNCIA (m)</t>
  </si>
  <si>
    <t>TOTAL DE PONTOS</t>
  </si>
  <si>
    <t>FIBRA ÓPTICA OM4</t>
  </si>
  <si>
    <t>TOTAL</t>
  </si>
  <si>
    <t>TÉRREO</t>
  </si>
  <si>
    <t>RACK 01 - R1</t>
  </si>
  <si>
    <t>R1-A.01</t>
  </si>
  <si>
    <t>R1-A.02</t>
  </si>
  <si>
    <t>R1-A.03</t>
  </si>
  <si>
    <t>R1-A.04</t>
  </si>
  <si>
    <t>R1-A.05</t>
  </si>
  <si>
    <t>R1-A.06</t>
  </si>
  <si>
    <t>R1-A.07</t>
  </si>
  <si>
    <t>R1-A.08</t>
  </si>
  <si>
    <t>R1-A.09</t>
  </si>
  <si>
    <t>R1-A.10</t>
  </si>
  <si>
    <t>R1-A.11</t>
  </si>
  <si>
    <t>R1-A.12</t>
  </si>
  <si>
    <t>R1-A.13</t>
  </si>
  <si>
    <t>R1-A.14</t>
  </si>
  <si>
    <t>R1-A.15</t>
  </si>
  <si>
    <t>R1-A.16</t>
  </si>
  <si>
    <t>R1-A.17</t>
  </si>
  <si>
    <t>R1-A.18</t>
  </si>
  <si>
    <t>R1-A.19</t>
  </si>
  <si>
    <t>R1-A.20</t>
  </si>
  <si>
    <t>R1-A.21</t>
  </si>
  <si>
    <t>R1-A.22</t>
  </si>
  <si>
    <t>R1-A.23</t>
  </si>
  <si>
    <t>R1-A.24</t>
  </si>
  <si>
    <t>R1-B.01</t>
  </si>
  <si>
    <t>R1-B.02</t>
  </si>
  <si>
    <t>R1-B.03</t>
  </si>
  <si>
    <t>R1-B.04</t>
  </si>
  <si>
    <t>R1-B.05</t>
  </si>
  <si>
    <t>R1-B.06</t>
  </si>
  <si>
    <t>R1-B.07</t>
  </si>
  <si>
    <t>R1-B.08</t>
  </si>
  <si>
    <t>R1-B.09</t>
  </si>
  <si>
    <t>R1-B.10</t>
  </si>
  <si>
    <t>R1-B.11</t>
  </si>
  <si>
    <t>R1-B.12</t>
  </si>
  <si>
    <t>R1-B.13</t>
  </si>
  <si>
    <t>R1-B.14</t>
  </si>
  <si>
    <t>R1-B.15</t>
  </si>
  <si>
    <t>R1-B.16</t>
  </si>
  <si>
    <t>R1-B.17</t>
  </si>
  <si>
    <t>R1-B.18</t>
  </si>
  <si>
    <t>R1-B.19</t>
  </si>
  <si>
    <t>R1-B.20</t>
  </si>
  <si>
    <t>R1-B.21</t>
  </si>
  <si>
    <t>R1-B.22</t>
  </si>
  <si>
    <t>R1-B.23</t>
  </si>
  <si>
    <t>R1-B.24</t>
  </si>
  <si>
    <t>R1-C.01</t>
  </si>
  <si>
    <t>R1-C.02</t>
  </si>
  <si>
    <t>RACK 01 -R1</t>
  </si>
  <si>
    <t>1º PAVIMENTO</t>
  </si>
  <si>
    <t>1º PAV</t>
  </si>
  <si>
    <t>RACK 02 -R2</t>
  </si>
  <si>
    <t>RACK 02 - R2</t>
  </si>
  <si>
    <t>2º PAVIMENTO</t>
  </si>
  <si>
    <t>3º PAVIMENTO</t>
  </si>
  <si>
    <t>R2-B.22</t>
  </si>
  <si>
    <t>R2-B.23</t>
  </si>
  <si>
    <t>R2-B.24</t>
  </si>
  <si>
    <t>R2-C.01</t>
  </si>
  <si>
    <t>R2-C.02</t>
  </si>
  <si>
    <t>R2-C.03</t>
  </si>
  <si>
    <t>R2-C.04</t>
  </si>
  <si>
    <t>R2-C.05</t>
  </si>
  <si>
    <t>R2-C.06</t>
  </si>
  <si>
    <t>R2-C.07</t>
  </si>
  <si>
    <t>R2-C.08</t>
  </si>
  <si>
    <t>R2-C.09</t>
  </si>
  <si>
    <t>R2-C.10</t>
  </si>
  <si>
    <t>R2-C.11</t>
  </si>
  <si>
    <t>R2-C.12</t>
  </si>
  <si>
    <t>R2-C.13</t>
  </si>
  <si>
    <t>R2-C.14</t>
  </si>
  <si>
    <t>R2-C.15</t>
  </si>
  <si>
    <t>R2-C.16</t>
  </si>
  <si>
    <t>R2-C.17</t>
  </si>
  <si>
    <t>R2-C.18</t>
  </si>
  <si>
    <t>R2-C.19</t>
  </si>
  <si>
    <t>R2-C.20</t>
  </si>
  <si>
    <t>R2-C.21</t>
  </si>
  <si>
    <t>R2-C.22</t>
  </si>
  <si>
    <t>R2-C.23</t>
  </si>
  <si>
    <t>R2-C.24</t>
  </si>
  <si>
    <t>R2-D.01</t>
  </si>
  <si>
    <t>R2-D.02</t>
  </si>
  <si>
    <t>R2-D.03</t>
  </si>
  <si>
    <t>R2-D.04</t>
  </si>
  <si>
    <t>R2-D.05</t>
  </si>
  <si>
    <t>R2-D.06</t>
  </si>
  <si>
    <t>R2-D.07</t>
  </si>
  <si>
    <t>R2-D.08</t>
  </si>
  <si>
    <t>R2-D.09</t>
  </si>
  <si>
    <t>R2-D.10</t>
  </si>
  <si>
    <t>R2-D.11</t>
  </si>
  <si>
    <t>R2-D.12</t>
  </si>
  <si>
    <t>R2-D.13</t>
  </si>
  <si>
    <t>R2-D.14</t>
  </si>
  <si>
    <t>R2-D.15</t>
  </si>
  <si>
    <t>R2-D.16</t>
  </si>
  <si>
    <t>R2-D.17</t>
  </si>
  <si>
    <t>R2-D.18</t>
  </si>
  <si>
    <t>R2-D.19</t>
  </si>
  <si>
    <t>R2-D.20</t>
  </si>
  <si>
    <t>R2-D.21</t>
  </si>
  <si>
    <t>R2-D.22</t>
  </si>
  <si>
    <t>R2-D.23</t>
  </si>
  <si>
    <t>R2-D.24</t>
  </si>
  <si>
    <t>R2-E.01</t>
  </si>
  <si>
    <t>R2-E.02</t>
  </si>
  <si>
    <t>R2-E.03</t>
  </si>
  <si>
    <t>R2-E.04</t>
  </si>
  <si>
    <t>R2-E.05</t>
  </si>
  <si>
    <t>2º PAV</t>
  </si>
  <si>
    <t>3º PAV</t>
  </si>
  <si>
    <t>RACK 03 - R3</t>
  </si>
  <si>
    <t>RACK 03 - R2</t>
  </si>
  <si>
    <t>TOTAL: 03 RACKS</t>
  </si>
  <si>
    <t>12Us</t>
  </si>
  <si>
    <t>MEDIDAS</t>
  </si>
  <si>
    <t>RACKS</t>
  </si>
  <si>
    <t>24Us</t>
  </si>
  <si>
    <t>m</t>
  </si>
  <si>
    <t>42Us</t>
  </si>
  <si>
    <t>R3-A.05</t>
  </si>
  <si>
    <t>R1-C.03</t>
  </si>
  <si>
    <t>R1-C.04</t>
  </si>
  <si>
    <t>R2-E.06</t>
  </si>
  <si>
    <t>R2-E.07</t>
  </si>
  <si>
    <t>R2-E.08</t>
  </si>
  <si>
    <t>R2-E.09</t>
  </si>
  <si>
    <t>R2-E.10</t>
  </si>
  <si>
    <t>R2-E.11</t>
  </si>
  <si>
    <t>R1-C.05</t>
  </si>
  <si>
    <t>R1-C.06</t>
  </si>
  <si>
    <t>R1-C.07</t>
  </si>
  <si>
    <t>R1-C.08</t>
  </si>
  <si>
    <t>FIBRA - TOPOLOGIA ANEL</t>
  </si>
  <si>
    <t>FIBRA - TOPOLOGIA ESTRELA</t>
  </si>
  <si>
    <t>107 PONTOS</t>
  </si>
  <si>
    <t>5 PONTOS</t>
  </si>
  <si>
    <t>RACK EXISTENTE</t>
  </si>
  <si>
    <t>TOTAL DE FIBRA</t>
  </si>
  <si>
    <t>R1-C.09</t>
  </si>
  <si>
    <t xml:space="preserve">TOTAL DE PONTOS: 169 </t>
  </si>
  <si>
    <t>57 PONTOS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</si>
</sst>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49">
    <xf numFmtId="0" fontId="0" fillId="0" borderId="0" xfId="0"/>
    <xf numFmtId="0" fontId="0" fillId="0" borderId="1" xfId="0" applyBorder="1"/>
    <xf numFmtId="0" fontId="0" fillId="2" borderId="1" xfId="0" applyFill="1" applyBorder="1"/>
    <xf numFmtId="0" fontId="3" fillId="2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horizontal="center"/>
    </xf>
    <xf numFmtId="0" fontId="0" fillId="3" borderId="0" xfId="0" applyFill="1"/>
    <xf numFmtId="0" fontId="0" fillId="3" borderId="1" xfId="0" applyFill="1" applyBorder="1" applyAlignment="1">
      <alignment horizontal="center"/>
    </xf>
    <xf numFmtId="0" fontId="0" fillId="4" borderId="0" xfId="0" applyFill="1"/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0" xfId="0" applyFill="1"/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3" borderId="0" xfId="0" applyFill="1" applyAlignment="1">
      <alignment horizontal="right"/>
    </xf>
    <xf numFmtId="0" fontId="2" fillId="0" borderId="0" xfId="0" applyFont="1"/>
    <xf numFmtId="0" fontId="0" fillId="0" borderId="3" xfId="0" applyBorder="1"/>
    <xf numFmtId="0" fontId="3" fillId="0" borderId="0" xfId="0" applyFont="1"/>
    <xf numFmtId="0" fontId="5" fillId="0" borderId="0" xfId="0" applyFont="1"/>
    <xf numFmtId="0" fontId="0" fillId="5" borderId="0" xfId="0" applyFill="1" applyAlignment="1">
      <alignment horizontal="right"/>
    </xf>
    <xf numFmtId="0" fontId="0" fillId="6" borderId="0" xfId="0" applyFill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/>
    <xf numFmtId="0" fontId="0" fillId="8" borderId="1" xfId="0" applyFill="1" applyBorder="1"/>
    <xf numFmtId="0" fontId="0" fillId="8" borderId="1" xfId="0" applyFill="1" applyBorder="1" applyAlignment="1">
      <alignment horizontal="center"/>
    </xf>
    <xf numFmtId="0" fontId="7" fillId="8" borderId="0" xfId="0" applyFont="1" applyFill="1" applyAlignment="1">
      <alignment horizontal="left"/>
    </xf>
    <xf numFmtId="0" fontId="6" fillId="8" borderId="0" xfId="0" applyFont="1" applyFill="1" applyAlignment="1">
      <alignment horizontal="center"/>
    </xf>
    <xf numFmtId="4" fontId="6" fillId="0" borderId="1" xfId="0" applyNumberFormat="1" applyFont="1" applyBorder="1" applyAlignment="1">
      <alignment horizontal="center"/>
    </xf>
    <xf numFmtId="43" fontId="2" fillId="0" borderId="0" xfId="1" applyFont="1"/>
    <xf numFmtId="43" fontId="0" fillId="0" borderId="0" xfId="1" applyFont="1"/>
    <xf numFmtId="0" fontId="0" fillId="0" borderId="6" xfId="0" applyBorder="1"/>
    <xf numFmtId="43" fontId="0" fillId="0" borderId="0" xfId="1" applyFont="1" applyFill="1" applyBorder="1"/>
    <xf numFmtId="43" fontId="0" fillId="0" borderId="0" xfId="1" applyFont="1" applyBorder="1"/>
    <xf numFmtId="0" fontId="0" fillId="0" borderId="3" xfId="0" applyBorder="1" applyAlignment="1">
      <alignment horizontal="center"/>
    </xf>
    <xf numFmtId="0" fontId="6" fillId="0" borderId="0" xfId="0" applyFont="1" applyAlignment="1">
      <alignment horizontal="right"/>
    </xf>
    <xf numFmtId="0" fontId="0" fillId="2" borderId="1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0" xfId="0" applyFont="1" applyAlignment="1">
      <alignment horizontal="center"/>
    </xf>
    <xf numFmtId="0" fontId="4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colors>
    <mruColors>
      <color rgb="FFDDDDDD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1C320-1639-4B54-8237-CF068F6E4F1A}">
  <dimension ref="A1:BP218"/>
  <sheetViews>
    <sheetView showGridLines="0" tabSelected="1" zoomScale="80" zoomScaleNormal="80" workbookViewId="0">
      <selection activeCell="R20" sqref="R20"/>
    </sheetView>
  </sheetViews>
  <sheetFormatPr defaultRowHeight="15" x14ac:dyDescent="0.25"/>
  <cols>
    <col min="1" max="1" width="17.140625" bestFit="1" customWidth="1"/>
    <col min="2" max="2" width="16.140625" bestFit="1" customWidth="1"/>
    <col min="3" max="3" width="22.85546875" bestFit="1" customWidth="1"/>
    <col min="4" max="4" width="16.42578125" bestFit="1" customWidth="1"/>
    <col min="5" max="5" width="5.7109375" customWidth="1"/>
    <col min="6" max="6" width="11.7109375" bestFit="1" customWidth="1"/>
    <col min="7" max="7" width="13.28515625" bestFit="1" customWidth="1"/>
    <col min="8" max="8" width="9.42578125" customWidth="1"/>
    <col min="9" max="9" width="2.28515625" customWidth="1"/>
    <col min="10" max="10" width="11.28515625" bestFit="1" customWidth="1"/>
    <col min="11" max="11" width="13.28515625" bestFit="1" customWidth="1"/>
    <col min="12" max="12" width="7.5703125" bestFit="1" customWidth="1"/>
    <col min="13" max="13" width="2.42578125" customWidth="1"/>
    <col min="14" max="14" width="11.7109375" bestFit="1" customWidth="1"/>
    <col min="15" max="15" width="13.28515625" bestFit="1" customWidth="1"/>
    <col min="16" max="16" width="7.5703125" bestFit="1" customWidth="1"/>
    <col min="17" max="17" width="1.85546875" customWidth="1"/>
    <col min="18" max="18" width="10.85546875" bestFit="1" customWidth="1"/>
    <col min="19" max="19" width="13.28515625" bestFit="1" customWidth="1"/>
    <col min="20" max="20" width="7.5703125" style="33" bestFit="1" customWidth="1"/>
    <col min="21" max="21" width="1.85546875" customWidth="1"/>
    <col min="22" max="22" width="13" bestFit="1" customWidth="1"/>
    <col min="23" max="23" width="13.28515625" style="33" bestFit="1" customWidth="1"/>
    <col min="24" max="24" width="1.85546875" customWidth="1"/>
    <col min="25" max="25" width="10.85546875" bestFit="1" customWidth="1"/>
    <col min="26" max="26" width="13.28515625" style="33" bestFit="1" customWidth="1"/>
    <col min="27" max="27" width="7.5703125" bestFit="1" customWidth="1"/>
    <col min="28" max="28" width="1.7109375" customWidth="1"/>
    <col min="29" max="29" width="11.140625" bestFit="1" customWidth="1"/>
    <col min="30" max="30" width="29.85546875" bestFit="1" customWidth="1"/>
    <col min="31" max="31" width="9.42578125" bestFit="1" customWidth="1"/>
    <col min="32" max="32" width="5.7109375" customWidth="1"/>
    <col min="33" max="33" width="10.42578125" bestFit="1" customWidth="1"/>
    <col min="34" max="34" width="13.28515625" bestFit="1" customWidth="1"/>
    <col min="35" max="35" width="7.5703125" bestFit="1" customWidth="1"/>
    <col min="36" max="36" width="5.7109375" customWidth="1"/>
    <col min="37" max="37" width="9.28515625" bestFit="1" customWidth="1"/>
    <col min="38" max="38" width="13.28515625" bestFit="1" customWidth="1"/>
    <col min="39" max="39" width="9.85546875" customWidth="1"/>
    <col min="40" max="40" width="5.7109375" customWidth="1"/>
    <col min="41" max="41" width="9.42578125" bestFit="1" customWidth="1"/>
    <col min="42" max="42" width="13.28515625" bestFit="1" customWidth="1"/>
    <col min="44" max="44" width="2.42578125" customWidth="1"/>
    <col min="45" max="45" width="10.42578125" bestFit="1" customWidth="1"/>
    <col min="46" max="46" width="13.28515625" bestFit="1" customWidth="1"/>
    <col min="48" max="48" width="2.5703125" customWidth="1"/>
    <col min="49" max="49" width="9.85546875" customWidth="1"/>
    <col min="50" max="50" width="13.28515625" bestFit="1" customWidth="1"/>
    <col min="52" max="52" width="2.5703125" customWidth="1"/>
    <col min="53" max="53" width="10.42578125" bestFit="1" customWidth="1"/>
    <col min="54" max="54" width="13.28515625" bestFit="1" customWidth="1"/>
    <col min="56" max="56" width="5.7109375" customWidth="1"/>
    <col min="58" max="58" width="13.28515625" bestFit="1" customWidth="1"/>
    <col min="59" max="59" width="8.5703125" bestFit="1" customWidth="1"/>
    <col min="60" max="60" width="5.7109375" customWidth="1"/>
    <col min="61" max="61" width="13" bestFit="1" customWidth="1"/>
    <col min="62" max="62" width="13.28515625" bestFit="1" customWidth="1"/>
    <col min="63" max="63" width="2.42578125" customWidth="1"/>
    <col min="64" max="64" width="11.85546875" bestFit="1" customWidth="1"/>
    <col min="65" max="65" width="13.28515625" bestFit="1" customWidth="1"/>
    <col min="66" max="66" width="2.5703125" customWidth="1"/>
    <col min="67" max="67" width="11.85546875" bestFit="1" customWidth="1"/>
    <col min="68" max="68" width="13.28515625" bestFit="1" customWidth="1"/>
  </cols>
  <sheetData>
    <row r="1" spans="1:68" ht="18.75" x14ac:dyDescent="0.3">
      <c r="A1" s="42" t="s">
        <v>50</v>
      </c>
      <c r="B1" s="42"/>
      <c r="C1" s="42"/>
      <c r="D1" s="42"/>
      <c r="F1" s="44" t="s">
        <v>57</v>
      </c>
      <c r="G1" s="44"/>
      <c r="H1" s="44"/>
      <c r="I1" s="18"/>
      <c r="J1" s="45" t="s">
        <v>114</v>
      </c>
      <c r="K1" s="45"/>
      <c r="L1" s="45"/>
      <c r="M1" s="18"/>
      <c r="N1" s="46" t="s">
        <v>110</v>
      </c>
      <c r="O1" s="46"/>
      <c r="P1" s="46"/>
      <c r="Q1" s="18"/>
      <c r="R1" s="18"/>
      <c r="S1" s="18"/>
      <c r="T1" s="32"/>
      <c r="U1" s="18"/>
      <c r="V1" s="18"/>
      <c r="W1" s="32"/>
      <c r="X1" s="18"/>
      <c r="Y1" s="18"/>
      <c r="Z1" s="32"/>
      <c r="AA1" s="18"/>
      <c r="AB1" s="18"/>
      <c r="AC1" s="18"/>
      <c r="AD1" s="18"/>
      <c r="AE1" s="18"/>
      <c r="AG1" s="43"/>
      <c r="AH1" s="43"/>
      <c r="AI1" s="43"/>
      <c r="AJ1" s="18"/>
      <c r="AK1" s="43"/>
      <c r="AL1" s="43"/>
      <c r="AM1" s="43"/>
      <c r="AN1" s="18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E1" s="43"/>
      <c r="BF1" s="43"/>
      <c r="BG1" s="43"/>
      <c r="BI1" s="41"/>
      <c r="BJ1" s="41"/>
      <c r="BK1" s="41"/>
      <c r="BL1" s="41"/>
      <c r="BM1" s="41"/>
      <c r="BN1" s="41"/>
      <c r="BO1" s="41"/>
      <c r="BP1" s="41"/>
    </row>
    <row r="2" spans="1:68" x14ac:dyDescent="0.25">
      <c r="A2" s="6" t="s">
        <v>51</v>
      </c>
      <c r="B2" s="6" t="s">
        <v>52</v>
      </c>
      <c r="C2" s="6" t="s">
        <v>49</v>
      </c>
      <c r="D2" s="6" t="s">
        <v>54</v>
      </c>
      <c r="F2" s="2" t="s">
        <v>58</v>
      </c>
      <c r="G2" s="2" t="s">
        <v>53</v>
      </c>
      <c r="H2" s="2" t="s">
        <v>49</v>
      </c>
      <c r="J2" s="2" t="s">
        <v>112</v>
      </c>
      <c r="K2" s="2" t="s">
        <v>53</v>
      </c>
      <c r="L2" s="2" t="s">
        <v>49</v>
      </c>
      <c r="N2" s="3" t="s">
        <v>175</v>
      </c>
      <c r="O2" s="2" t="s">
        <v>53</v>
      </c>
      <c r="P2" s="2" t="s">
        <v>49</v>
      </c>
      <c r="R2" s="20"/>
      <c r="AC2" s="20"/>
    </row>
    <row r="3" spans="1:68" x14ac:dyDescent="0.25">
      <c r="A3" s="1" t="s">
        <v>109</v>
      </c>
      <c r="B3" s="8" t="s">
        <v>57</v>
      </c>
      <c r="C3" s="5" t="s">
        <v>57</v>
      </c>
      <c r="D3" s="4">
        <v>34</v>
      </c>
      <c r="F3" s="19" t="s">
        <v>59</v>
      </c>
      <c r="G3">
        <v>21.22</v>
      </c>
      <c r="H3" s="17" t="s">
        <v>57</v>
      </c>
      <c r="J3" s="19" t="s">
        <v>0</v>
      </c>
      <c r="K3" s="19">
        <v>32.06</v>
      </c>
      <c r="L3" s="9" t="s">
        <v>172</v>
      </c>
      <c r="N3" s="19" t="s">
        <v>45</v>
      </c>
      <c r="O3" s="19">
        <v>33.79</v>
      </c>
      <c r="P3" s="12" t="s">
        <v>111</v>
      </c>
      <c r="T3" s="35"/>
      <c r="W3" s="35"/>
      <c r="Z3" s="35"/>
      <c r="AQ3" s="15"/>
      <c r="AU3" s="15"/>
      <c r="AY3" s="15"/>
      <c r="BC3" s="15"/>
    </row>
    <row r="4" spans="1:68" x14ac:dyDescent="0.25">
      <c r="A4" s="1" t="s">
        <v>109</v>
      </c>
      <c r="B4" s="8" t="s">
        <v>57</v>
      </c>
      <c r="C4" s="5" t="s">
        <v>110</v>
      </c>
      <c r="D4" s="4">
        <v>23</v>
      </c>
      <c r="F4" s="1" t="s">
        <v>60</v>
      </c>
      <c r="G4" s="1">
        <v>22.42</v>
      </c>
      <c r="H4" s="17" t="s">
        <v>57</v>
      </c>
      <c r="J4" s="1" t="s">
        <v>1</v>
      </c>
      <c r="K4" s="1">
        <v>28.4</v>
      </c>
      <c r="L4" s="9" t="s">
        <v>172</v>
      </c>
      <c r="N4" s="1" t="s">
        <v>46</v>
      </c>
      <c r="O4" s="1">
        <v>33.299999999999997</v>
      </c>
      <c r="P4" s="12" t="s">
        <v>111</v>
      </c>
      <c r="T4" s="35"/>
      <c r="W4" s="35"/>
      <c r="Z4" s="35"/>
      <c r="AQ4" s="15"/>
      <c r="AU4" s="15"/>
      <c r="AY4" s="15"/>
      <c r="BC4" s="15"/>
    </row>
    <row r="5" spans="1:68" x14ac:dyDescent="0.25">
      <c r="A5" s="47"/>
      <c r="B5" s="40"/>
      <c r="C5" s="40"/>
      <c r="D5" s="48"/>
      <c r="F5" s="1" t="s">
        <v>61</v>
      </c>
      <c r="G5" s="1">
        <v>23.62</v>
      </c>
      <c r="H5" s="17" t="s">
        <v>57</v>
      </c>
      <c r="J5" s="1" t="s">
        <v>2</v>
      </c>
      <c r="K5" s="1">
        <v>25</v>
      </c>
      <c r="L5" s="9" t="s">
        <v>172</v>
      </c>
      <c r="N5" s="1" t="s">
        <v>47</v>
      </c>
      <c r="O5" s="1">
        <v>32.81</v>
      </c>
      <c r="P5" s="12" t="s">
        <v>111</v>
      </c>
      <c r="T5" s="35"/>
      <c r="W5" s="35"/>
      <c r="Z5" s="35"/>
      <c r="AQ5" s="15"/>
      <c r="AU5" s="15"/>
      <c r="AY5" s="15"/>
      <c r="BC5" s="15"/>
    </row>
    <row r="6" spans="1:68" x14ac:dyDescent="0.25">
      <c r="A6" s="1" t="s">
        <v>113</v>
      </c>
      <c r="B6" s="10" t="s">
        <v>114</v>
      </c>
      <c r="C6" s="5" t="s">
        <v>57</v>
      </c>
      <c r="D6" s="4">
        <v>5</v>
      </c>
      <c r="F6" s="1" t="s">
        <v>62</v>
      </c>
      <c r="G6" s="1">
        <v>24.82</v>
      </c>
      <c r="H6" s="17" t="s">
        <v>57</v>
      </c>
      <c r="J6" s="1" t="s">
        <v>3</v>
      </c>
      <c r="K6" s="1">
        <v>25.19</v>
      </c>
      <c r="L6" s="9" t="s">
        <v>172</v>
      </c>
      <c r="N6" s="1" t="s">
        <v>48</v>
      </c>
      <c r="O6" s="1">
        <v>32.32</v>
      </c>
      <c r="P6" s="12" t="s">
        <v>111</v>
      </c>
      <c r="T6" s="35"/>
      <c r="W6" s="35"/>
      <c r="Z6" s="35"/>
      <c r="AQ6" s="15"/>
      <c r="AU6" s="15"/>
      <c r="AY6" s="15"/>
      <c r="BC6" s="15"/>
    </row>
    <row r="7" spans="1:68" x14ac:dyDescent="0.25">
      <c r="A7" s="1" t="s">
        <v>113</v>
      </c>
      <c r="B7" s="10" t="s">
        <v>114</v>
      </c>
      <c r="C7" s="5" t="s">
        <v>110</v>
      </c>
      <c r="D7" s="4">
        <v>34</v>
      </c>
      <c r="F7" s="1" t="s">
        <v>63</v>
      </c>
      <c r="G7" s="1">
        <v>13.49</v>
      </c>
      <c r="H7" s="17" t="s">
        <v>57</v>
      </c>
      <c r="J7" s="1" t="s">
        <v>4</v>
      </c>
      <c r="K7" s="1">
        <v>32.020000000000003</v>
      </c>
      <c r="L7" s="9" t="s">
        <v>172</v>
      </c>
      <c r="N7" s="1" t="s">
        <v>183</v>
      </c>
      <c r="O7" s="1">
        <v>36.22</v>
      </c>
      <c r="P7" s="12" t="s">
        <v>111</v>
      </c>
      <c r="T7" s="35"/>
      <c r="W7" s="35"/>
      <c r="Z7" s="35"/>
      <c r="AL7" s="16"/>
      <c r="AP7" s="15"/>
      <c r="AQ7" s="15"/>
      <c r="AU7" s="15"/>
      <c r="AY7" s="15"/>
      <c r="BC7" s="15"/>
      <c r="BF7" s="15"/>
    </row>
    <row r="8" spans="1:68" x14ac:dyDescent="0.25">
      <c r="A8" s="1" t="s">
        <v>113</v>
      </c>
      <c r="B8" s="10" t="s">
        <v>114</v>
      </c>
      <c r="C8" s="5" t="s">
        <v>114</v>
      </c>
      <c r="D8" s="4">
        <v>34</v>
      </c>
      <c r="F8" s="1" t="s">
        <v>64</v>
      </c>
      <c r="G8" s="1">
        <v>18.14</v>
      </c>
      <c r="H8" s="17" t="s">
        <v>57</v>
      </c>
      <c r="J8" s="1" t="s">
        <v>5</v>
      </c>
      <c r="K8" s="1">
        <v>30.64</v>
      </c>
      <c r="L8" s="9" t="s">
        <v>172</v>
      </c>
      <c r="T8" s="35"/>
      <c r="W8" s="35"/>
      <c r="Z8" s="35"/>
      <c r="AL8" s="16"/>
      <c r="AP8" s="15"/>
      <c r="AQ8" s="15"/>
      <c r="AU8" s="15"/>
      <c r="AY8" s="15"/>
      <c r="BC8" s="15"/>
      <c r="BF8" s="15"/>
    </row>
    <row r="9" spans="1:68" x14ac:dyDescent="0.25">
      <c r="A9" s="1" t="s">
        <v>113</v>
      </c>
      <c r="B9" s="10" t="s">
        <v>114</v>
      </c>
      <c r="C9" s="5" t="s">
        <v>115</v>
      </c>
      <c r="D9" s="4">
        <v>34</v>
      </c>
      <c r="F9" s="1" t="s">
        <v>65</v>
      </c>
      <c r="G9" s="1">
        <v>23.02</v>
      </c>
      <c r="H9" s="17" t="s">
        <v>57</v>
      </c>
      <c r="J9" s="1" t="s">
        <v>6</v>
      </c>
      <c r="K9" s="1">
        <v>27.86</v>
      </c>
      <c r="L9" s="9" t="s">
        <v>172</v>
      </c>
      <c r="T9" s="35"/>
      <c r="W9" s="35"/>
      <c r="Z9" s="35"/>
      <c r="AQ9" s="15"/>
      <c r="AU9" s="15"/>
      <c r="AY9" s="15"/>
      <c r="BC9" s="15"/>
    </row>
    <row r="10" spans="1:68" x14ac:dyDescent="0.25">
      <c r="A10" s="47"/>
      <c r="B10" s="40"/>
      <c r="C10" s="40"/>
      <c r="D10" s="48"/>
      <c r="F10" s="1" t="s">
        <v>66</v>
      </c>
      <c r="G10" s="1">
        <v>28.96</v>
      </c>
      <c r="H10" s="17" t="s">
        <v>57</v>
      </c>
      <c r="J10" s="1" t="s">
        <v>7</v>
      </c>
      <c r="K10" s="1">
        <v>26.13</v>
      </c>
      <c r="L10" s="9" t="s">
        <v>172</v>
      </c>
      <c r="T10" s="35"/>
      <c r="W10" s="35"/>
      <c r="Z10" s="35"/>
      <c r="AQ10" s="15"/>
      <c r="AU10" s="15"/>
      <c r="AY10" s="15"/>
      <c r="BC10" s="15"/>
    </row>
    <row r="11" spans="1:68" x14ac:dyDescent="0.25">
      <c r="A11" s="1" t="s">
        <v>174</v>
      </c>
      <c r="B11" s="11" t="s">
        <v>110</v>
      </c>
      <c r="C11" s="5" t="s">
        <v>110</v>
      </c>
      <c r="D11" s="4">
        <v>5</v>
      </c>
      <c r="F11" s="1" t="s">
        <v>67</v>
      </c>
      <c r="G11" s="1">
        <v>24.43</v>
      </c>
      <c r="H11" s="17" t="s">
        <v>57</v>
      </c>
      <c r="J11" s="1" t="s">
        <v>8</v>
      </c>
      <c r="K11" s="1">
        <v>24.07</v>
      </c>
      <c r="L11" s="9" t="s">
        <v>172</v>
      </c>
      <c r="T11" s="35"/>
      <c r="W11" s="35"/>
      <c r="Z11" s="35"/>
      <c r="AQ11" s="15"/>
      <c r="AU11" s="15"/>
      <c r="AY11" s="15"/>
      <c r="BC11" s="15"/>
    </row>
    <row r="12" spans="1:68" x14ac:dyDescent="0.25">
      <c r="A12" s="40"/>
      <c r="B12" s="40"/>
      <c r="C12" s="40"/>
      <c r="D12" s="40"/>
      <c r="F12" s="1" t="s">
        <v>68</v>
      </c>
      <c r="G12" s="1">
        <v>14.22</v>
      </c>
      <c r="H12" s="17" t="s">
        <v>57</v>
      </c>
      <c r="J12" s="1" t="s">
        <v>9</v>
      </c>
      <c r="K12" s="1">
        <v>20.399999999999999</v>
      </c>
      <c r="L12" s="9" t="s">
        <v>172</v>
      </c>
      <c r="T12" s="35"/>
      <c r="W12" s="35"/>
      <c r="Z12" s="35"/>
      <c r="AQ12" s="15"/>
      <c r="AU12" s="15"/>
      <c r="AY12" s="15"/>
      <c r="BC12" s="15"/>
    </row>
    <row r="13" spans="1:68" x14ac:dyDescent="0.25">
      <c r="A13" s="13" t="s">
        <v>176</v>
      </c>
      <c r="B13" s="31">
        <v>5077.32</v>
      </c>
      <c r="C13" s="14" t="s">
        <v>203</v>
      </c>
      <c r="D13" s="5"/>
      <c r="F13" s="1" t="s">
        <v>69</v>
      </c>
      <c r="G13" s="1">
        <v>15.06</v>
      </c>
      <c r="H13" s="17" t="s">
        <v>57</v>
      </c>
      <c r="J13" s="1" t="s">
        <v>10</v>
      </c>
      <c r="K13" s="1">
        <v>15.62</v>
      </c>
      <c r="L13" s="9" t="s">
        <v>172</v>
      </c>
      <c r="T13" s="35"/>
      <c r="W13" s="35"/>
      <c r="Z13" s="35"/>
      <c r="AQ13" s="15"/>
      <c r="AU13" s="15"/>
      <c r="AY13" s="15"/>
      <c r="BC13" s="15"/>
    </row>
    <row r="14" spans="1:68" x14ac:dyDescent="0.25">
      <c r="B14" s="16"/>
      <c r="C14" s="15"/>
      <c r="D14" s="16"/>
      <c r="F14" s="1" t="s">
        <v>70</v>
      </c>
      <c r="G14" s="1">
        <v>15.66</v>
      </c>
      <c r="H14" s="17" t="s">
        <v>57</v>
      </c>
      <c r="J14" s="1" t="s">
        <v>11</v>
      </c>
      <c r="K14" s="1">
        <v>15.12</v>
      </c>
      <c r="L14" s="9" t="s">
        <v>172</v>
      </c>
      <c r="T14" s="35"/>
      <c r="W14" s="35"/>
      <c r="Z14" s="35"/>
      <c r="AQ14" s="15"/>
      <c r="AU14" s="15"/>
      <c r="AY14" s="15"/>
      <c r="BC14" s="15"/>
    </row>
    <row r="15" spans="1:68" x14ac:dyDescent="0.25">
      <c r="A15" s="6" t="s">
        <v>179</v>
      </c>
      <c r="B15" s="6" t="s">
        <v>178</v>
      </c>
      <c r="C15" s="15"/>
      <c r="D15" s="16"/>
      <c r="F15" s="1" t="s">
        <v>71</v>
      </c>
      <c r="G15" s="1">
        <v>19.010000000000002</v>
      </c>
      <c r="H15" s="17" t="s">
        <v>57</v>
      </c>
      <c r="J15" s="1" t="s">
        <v>12</v>
      </c>
      <c r="K15" s="1">
        <v>21.8</v>
      </c>
      <c r="L15" s="9" t="s">
        <v>172</v>
      </c>
      <c r="T15" s="35"/>
      <c r="W15" s="35"/>
      <c r="Z15" s="35"/>
      <c r="AQ15" s="15"/>
      <c r="AU15" s="15"/>
      <c r="AY15" s="15"/>
      <c r="BC15" s="15"/>
    </row>
    <row r="16" spans="1:68" x14ac:dyDescent="0.25">
      <c r="A16" s="1" t="s">
        <v>58</v>
      </c>
      <c r="B16" s="4" t="s">
        <v>182</v>
      </c>
      <c r="C16" s="24" t="s">
        <v>204</v>
      </c>
      <c r="D16" s="16"/>
      <c r="F16" s="1" t="s">
        <v>72</v>
      </c>
      <c r="G16" s="1">
        <v>23.68</v>
      </c>
      <c r="H16" s="17" t="s">
        <v>57</v>
      </c>
      <c r="J16" s="1" t="s">
        <v>13</v>
      </c>
      <c r="K16" s="1">
        <v>18.489999999999998</v>
      </c>
      <c r="L16" s="9" t="s">
        <v>172</v>
      </c>
      <c r="T16" s="35"/>
      <c r="W16" s="35"/>
      <c r="Z16" s="35"/>
      <c r="AQ16" s="15"/>
      <c r="AU16" s="15"/>
      <c r="AY16" s="15"/>
      <c r="BC16" s="15"/>
    </row>
    <row r="17" spans="1:55" x14ac:dyDescent="0.25">
      <c r="A17" s="1" t="s">
        <v>113</v>
      </c>
      <c r="B17" s="4" t="s">
        <v>180</v>
      </c>
      <c r="C17" s="24" t="s">
        <v>198</v>
      </c>
      <c r="D17" s="16"/>
      <c r="F17" s="1" t="s">
        <v>73</v>
      </c>
      <c r="G17" s="1">
        <v>26.64</v>
      </c>
      <c r="H17" s="17" t="s">
        <v>57</v>
      </c>
      <c r="J17" s="1" t="s">
        <v>14</v>
      </c>
      <c r="K17" s="1">
        <v>16.93</v>
      </c>
      <c r="L17" s="9" t="s">
        <v>172</v>
      </c>
      <c r="T17" s="35"/>
      <c r="W17" s="35"/>
      <c r="Z17" s="35"/>
      <c r="AQ17" s="15"/>
      <c r="AU17" s="15"/>
      <c r="AY17" s="15"/>
      <c r="BC17" s="15"/>
    </row>
    <row r="18" spans="1:55" x14ac:dyDescent="0.25">
      <c r="A18" s="27" t="s">
        <v>174</v>
      </c>
      <c r="B18" s="28" t="s">
        <v>177</v>
      </c>
      <c r="C18" s="29" t="s">
        <v>199</v>
      </c>
      <c r="D18" s="30" t="s">
        <v>200</v>
      </c>
      <c r="F18" s="1" t="s">
        <v>74</v>
      </c>
      <c r="G18" s="1">
        <v>25.43</v>
      </c>
      <c r="H18" s="17" t="s">
        <v>57</v>
      </c>
      <c r="J18" s="1" t="s">
        <v>15</v>
      </c>
      <c r="K18" s="1">
        <v>18.14</v>
      </c>
      <c r="L18" s="9" t="s">
        <v>172</v>
      </c>
      <c r="T18" s="35"/>
      <c r="W18" s="35"/>
      <c r="Z18" s="35"/>
      <c r="AQ18" s="15"/>
      <c r="AU18" s="15"/>
      <c r="AY18" s="15"/>
      <c r="BC18" s="15"/>
    </row>
    <row r="19" spans="1:55" x14ac:dyDescent="0.25">
      <c r="B19" s="16"/>
      <c r="C19" s="15"/>
      <c r="D19" s="16"/>
      <c r="F19" s="1" t="s">
        <v>75</v>
      </c>
      <c r="G19" s="1">
        <v>26.95</v>
      </c>
      <c r="H19" s="17" t="s">
        <v>57</v>
      </c>
      <c r="J19" s="1" t="s">
        <v>16</v>
      </c>
      <c r="K19" s="1">
        <v>17.11</v>
      </c>
      <c r="L19" s="9" t="s">
        <v>172</v>
      </c>
      <c r="T19" s="35"/>
      <c r="W19" s="35"/>
      <c r="Z19" s="35"/>
      <c r="AQ19" s="15"/>
      <c r="AU19" s="15"/>
      <c r="AY19" s="15"/>
      <c r="BC19" s="15"/>
    </row>
    <row r="20" spans="1:55" x14ac:dyDescent="0.25">
      <c r="A20" s="39" t="s">
        <v>197</v>
      </c>
      <c r="B20" s="39"/>
      <c r="C20" s="39"/>
      <c r="D20" s="39"/>
      <c r="F20" s="1" t="s">
        <v>76</v>
      </c>
      <c r="G20" s="1">
        <v>43.81</v>
      </c>
      <c r="H20" s="17" t="s">
        <v>57</v>
      </c>
      <c r="J20" s="1" t="s">
        <v>17</v>
      </c>
      <c r="K20" s="1">
        <v>13.44</v>
      </c>
      <c r="L20" s="9" t="s">
        <v>172</v>
      </c>
      <c r="P20" s="36"/>
      <c r="T20" s="35"/>
      <c r="W20" s="35"/>
      <c r="Z20" s="35"/>
      <c r="AQ20" s="15"/>
      <c r="AU20" s="15"/>
      <c r="AY20" s="15"/>
      <c r="BC20" s="15"/>
    </row>
    <row r="21" spans="1:55" x14ac:dyDescent="0.25">
      <c r="A21" s="1" t="s">
        <v>58</v>
      </c>
      <c r="B21" s="1" t="s">
        <v>113</v>
      </c>
      <c r="C21" s="4" t="s">
        <v>55</v>
      </c>
      <c r="D21" s="1">
        <v>58.03</v>
      </c>
      <c r="F21" s="1" t="s">
        <v>77</v>
      </c>
      <c r="G21" s="1">
        <v>39.94</v>
      </c>
      <c r="H21" s="17" t="s">
        <v>57</v>
      </c>
      <c r="J21" s="1" t="s">
        <v>18</v>
      </c>
      <c r="K21" s="1">
        <v>10.67</v>
      </c>
      <c r="L21" s="9" t="s">
        <v>172</v>
      </c>
      <c r="P21" s="36"/>
      <c r="T21" s="35"/>
      <c r="W21" s="35"/>
      <c r="Z21" s="35"/>
      <c r="AQ21" s="15"/>
      <c r="AU21" s="15"/>
      <c r="AY21" s="15"/>
      <c r="BC21" s="15"/>
    </row>
    <row r="22" spans="1:55" x14ac:dyDescent="0.25">
      <c r="A22" s="1" t="s">
        <v>58</v>
      </c>
      <c r="B22" s="1" t="s">
        <v>174</v>
      </c>
      <c r="C22" s="4" t="s">
        <v>55</v>
      </c>
      <c r="D22" s="1">
        <v>59.22</v>
      </c>
      <c r="F22" s="1" t="s">
        <v>78</v>
      </c>
      <c r="G22" s="1">
        <v>37.369999999999997</v>
      </c>
      <c r="H22" s="17" t="s">
        <v>57</v>
      </c>
      <c r="J22" s="1" t="s">
        <v>19</v>
      </c>
      <c r="K22" s="1">
        <v>10.33</v>
      </c>
      <c r="L22" s="9" t="s">
        <v>172</v>
      </c>
      <c r="P22" s="36"/>
      <c r="T22" s="35"/>
      <c r="W22" s="35"/>
      <c r="Z22" s="35"/>
      <c r="AQ22" s="15"/>
      <c r="AU22" s="15"/>
      <c r="AY22" s="15"/>
      <c r="BC22" s="15"/>
    </row>
    <row r="23" spans="1:55" x14ac:dyDescent="0.25">
      <c r="C23" s="37" t="s">
        <v>56</v>
      </c>
      <c r="D23" s="19">
        <f>SUM(D21:D22)</f>
        <v>117.25</v>
      </c>
      <c r="F23" s="1" t="s">
        <v>79</v>
      </c>
      <c r="G23" s="34">
        <v>37.97</v>
      </c>
      <c r="H23" s="17" t="s">
        <v>57</v>
      </c>
      <c r="J23" s="1" t="s">
        <v>20</v>
      </c>
      <c r="K23" s="1">
        <v>17.05</v>
      </c>
      <c r="L23" s="9" t="s">
        <v>172</v>
      </c>
      <c r="P23" s="36"/>
      <c r="T23" s="35"/>
      <c r="W23" s="35"/>
      <c r="Z23" s="35"/>
      <c r="AQ23" s="15"/>
      <c r="AU23" s="15"/>
      <c r="AY23" s="15"/>
      <c r="BC23" s="15"/>
    </row>
    <row r="24" spans="1:55" x14ac:dyDescent="0.25">
      <c r="C24" s="16"/>
      <c r="D24" s="15" t="s">
        <v>181</v>
      </c>
      <c r="F24" s="1" t="s">
        <v>80</v>
      </c>
      <c r="G24" s="1">
        <v>40.659999999999997</v>
      </c>
      <c r="H24" s="17" t="s">
        <v>57</v>
      </c>
      <c r="J24" s="1" t="s">
        <v>21</v>
      </c>
      <c r="K24" s="1">
        <v>13.32</v>
      </c>
      <c r="L24" s="9" t="s">
        <v>172</v>
      </c>
      <c r="P24" s="36"/>
      <c r="T24" s="35"/>
      <c r="W24" s="35"/>
      <c r="Z24" s="35"/>
      <c r="AQ24" s="15"/>
      <c r="AU24" s="15"/>
      <c r="AY24" s="15"/>
      <c r="BC24" s="15"/>
    </row>
    <row r="25" spans="1:55" x14ac:dyDescent="0.25">
      <c r="C25" s="16"/>
      <c r="F25" s="1" t="s">
        <v>81</v>
      </c>
      <c r="G25" s="1">
        <v>44.3</v>
      </c>
      <c r="H25" s="17" t="s">
        <v>57</v>
      </c>
      <c r="J25" s="1" t="s">
        <v>22</v>
      </c>
      <c r="K25" s="1">
        <v>10.7</v>
      </c>
      <c r="L25" s="9" t="s">
        <v>172</v>
      </c>
      <c r="T25" s="35"/>
      <c r="W25" s="35"/>
      <c r="Z25" s="35"/>
      <c r="AQ25" s="15"/>
      <c r="AU25" s="15"/>
      <c r="AY25" s="15"/>
      <c r="BC25" s="15"/>
    </row>
    <row r="26" spans="1:55" x14ac:dyDescent="0.25">
      <c r="A26" s="39" t="s">
        <v>196</v>
      </c>
      <c r="B26" s="39"/>
      <c r="C26" s="39"/>
      <c r="D26" s="39"/>
      <c r="F26" s="1" t="s">
        <v>82</v>
      </c>
      <c r="G26" s="1">
        <v>23.68</v>
      </c>
      <c r="H26" s="17" t="s">
        <v>57</v>
      </c>
      <c r="J26" s="1" t="s">
        <v>23</v>
      </c>
      <c r="K26" s="1">
        <v>10.92</v>
      </c>
      <c r="L26" s="9" t="s">
        <v>172</v>
      </c>
      <c r="T26" s="35"/>
      <c r="W26" s="35"/>
      <c r="Z26" s="35"/>
      <c r="AQ26" s="15"/>
      <c r="AU26" s="15"/>
      <c r="AY26" s="15"/>
      <c r="BC26" s="15"/>
    </row>
    <row r="27" spans="1:55" x14ac:dyDescent="0.25">
      <c r="A27" s="1" t="s">
        <v>58</v>
      </c>
      <c r="B27" s="1" t="s">
        <v>113</v>
      </c>
      <c r="C27" s="4" t="s">
        <v>55</v>
      </c>
      <c r="D27" s="1">
        <v>58.03</v>
      </c>
      <c r="F27" s="1" t="s">
        <v>83</v>
      </c>
      <c r="G27" s="1">
        <v>24.13</v>
      </c>
      <c r="H27" s="17" t="s">
        <v>57</v>
      </c>
      <c r="J27" s="1" t="s">
        <v>24</v>
      </c>
      <c r="K27" s="1">
        <v>21.53</v>
      </c>
      <c r="L27" s="9" t="s">
        <v>172</v>
      </c>
      <c r="T27" s="35"/>
      <c r="W27" s="35"/>
      <c r="Z27" s="35"/>
      <c r="AQ27" s="15"/>
      <c r="AU27" s="15"/>
      <c r="AY27" s="15"/>
      <c r="BC27" s="15"/>
    </row>
    <row r="28" spans="1:55" x14ac:dyDescent="0.25">
      <c r="A28" s="1" t="s">
        <v>113</v>
      </c>
      <c r="B28" s="1" t="s">
        <v>174</v>
      </c>
      <c r="C28" s="4" t="s">
        <v>55</v>
      </c>
      <c r="D28" s="1">
        <v>79.739999999999995</v>
      </c>
      <c r="F28" s="1" t="s">
        <v>84</v>
      </c>
      <c r="G28" s="1">
        <v>29.71</v>
      </c>
      <c r="H28" s="17" t="s">
        <v>57</v>
      </c>
      <c r="J28" s="1" t="s">
        <v>25</v>
      </c>
      <c r="K28" s="1">
        <v>17.86</v>
      </c>
      <c r="L28" s="9" t="s">
        <v>172</v>
      </c>
      <c r="T28" s="35"/>
      <c r="W28" s="35"/>
      <c r="Z28" s="35"/>
      <c r="AQ28" s="15"/>
      <c r="AU28" s="15"/>
      <c r="AY28" s="15"/>
      <c r="BC28" s="15"/>
    </row>
    <row r="29" spans="1:55" x14ac:dyDescent="0.25">
      <c r="A29" s="1" t="s">
        <v>174</v>
      </c>
      <c r="B29" s="1" t="s">
        <v>58</v>
      </c>
      <c r="C29" s="4" t="s">
        <v>55</v>
      </c>
      <c r="D29" s="1">
        <v>59.22</v>
      </c>
      <c r="F29" s="1" t="s">
        <v>85</v>
      </c>
      <c r="G29" s="1">
        <v>36.520000000000003</v>
      </c>
      <c r="H29" s="17" t="s">
        <v>57</v>
      </c>
      <c r="J29" s="1" t="s">
        <v>26</v>
      </c>
      <c r="K29" s="1">
        <v>15.08</v>
      </c>
      <c r="L29" s="9" t="s">
        <v>172</v>
      </c>
      <c r="T29" s="35"/>
      <c r="W29" s="35"/>
      <c r="Z29" s="35"/>
      <c r="AQ29" s="15"/>
      <c r="AU29" s="15"/>
      <c r="AY29" s="15"/>
      <c r="BC29" s="15"/>
    </row>
    <row r="30" spans="1:55" x14ac:dyDescent="0.25">
      <c r="C30" s="37" t="s">
        <v>56</v>
      </c>
      <c r="D30" s="19">
        <f>SUM(D27:D29)</f>
        <v>196.98999999999998</v>
      </c>
      <c r="F30" s="1" t="s">
        <v>86</v>
      </c>
      <c r="G30" s="34">
        <v>52.98</v>
      </c>
      <c r="H30" s="17" t="s">
        <v>57</v>
      </c>
      <c r="J30" s="1" t="s">
        <v>27</v>
      </c>
      <c r="K30" s="1">
        <v>14.77</v>
      </c>
      <c r="L30" s="9" t="s">
        <v>172</v>
      </c>
      <c r="T30" s="35"/>
      <c r="W30" s="35"/>
      <c r="Z30" s="35"/>
      <c r="AQ30" s="15"/>
      <c r="AU30" s="15"/>
      <c r="AY30" s="15"/>
      <c r="BC30" s="15"/>
    </row>
    <row r="31" spans="1:55" x14ac:dyDescent="0.25">
      <c r="C31" s="16"/>
      <c r="D31" s="15" t="s">
        <v>181</v>
      </c>
      <c r="F31" s="1" t="s">
        <v>87</v>
      </c>
      <c r="G31" s="1">
        <v>45.36</v>
      </c>
      <c r="H31" s="17" t="s">
        <v>57</v>
      </c>
      <c r="J31" s="1" t="s">
        <v>28</v>
      </c>
      <c r="K31" s="1">
        <v>27.86</v>
      </c>
      <c r="L31" s="9" t="s">
        <v>172</v>
      </c>
      <c r="T31" s="35"/>
      <c r="W31" s="35"/>
      <c r="Z31" s="35"/>
      <c r="AQ31" s="15"/>
      <c r="AU31" s="15"/>
      <c r="AY31" s="15"/>
      <c r="BC31" s="15"/>
    </row>
    <row r="32" spans="1:55" x14ac:dyDescent="0.25">
      <c r="C32" s="25" t="s">
        <v>201</v>
      </c>
      <c r="D32" s="26">
        <f>SUM(D23+D30)</f>
        <v>314.24</v>
      </c>
      <c r="F32" s="1" t="s">
        <v>88</v>
      </c>
      <c r="G32" s="1">
        <v>50.17</v>
      </c>
      <c r="H32" s="22" t="s">
        <v>111</v>
      </c>
      <c r="J32" s="1" t="s">
        <v>29</v>
      </c>
      <c r="K32" s="1">
        <v>24.19</v>
      </c>
      <c r="L32" s="9" t="s">
        <v>172</v>
      </c>
      <c r="T32" s="35"/>
      <c r="W32" s="35"/>
      <c r="Z32" s="35"/>
      <c r="AQ32" s="15"/>
      <c r="AU32" s="15"/>
      <c r="AY32" s="15"/>
      <c r="BC32" s="15"/>
    </row>
    <row r="33" spans="3:55" x14ac:dyDescent="0.25">
      <c r="C33" s="25"/>
      <c r="D33" s="38" t="s">
        <v>181</v>
      </c>
      <c r="F33" s="1" t="s">
        <v>89</v>
      </c>
      <c r="G33" s="1">
        <v>47.38</v>
      </c>
      <c r="H33" s="22" t="s">
        <v>111</v>
      </c>
      <c r="J33" s="1" t="s">
        <v>30</v>
      </c>
      <c r="K33" s="1">
        <v>21.42</v>
      </c>
      <c r="L33" s="9" t="s">
        <v>172</v>
      </c>
      <c r="T33" s="35"/>
      <c r="W33" s="35"/>
      <c r="Z33" s="35"/>
      <c r="AQ33" s="15"/>
      <c r="AU33" s="15"/>
      <c r="AY33" s="15"/>
      <c r="BC33" s="15"/>
    </row>
    <row r="34" spans="3:55" x14ac:dyDescent="0.25">
      <c r="C34" s="16"/>
      <c r="D34" s="15"/>
      <c r="F34" s="1" t="s">
        <v>90</v>
      </c>
      <c r="G34" s="1">
        <v>45.59</v>
      </c>
      <c r="H34" s="22" t="s">
        <v>111</v>
      </c>
      <c r="J34" s="1" t="s">
        <v>31</v>
      </c>
      <c r="K34" s="1">
        <v>19.86</v>
      </c>
      <c r="L34" s="9" t="s">
        <v>172</v>
      </c>
      <c r="T34" s="35"/>
      <c r="W34" s="35"/>
      <c r="Z34" s="35"/>
      <c r="AQ34" s="15"/>
      <c r="AU34" s="15"/>
      <c r="AY34" s="15"/>
      <c r="BC34" s="15"/>
    </row>
    <row r="35" spans="3:55" x14ac:dyDescent="0.25">
      <c r="C35" s="16"/>
      <c r="F35" s="1" t="s">
        <v>91</v>
      </c>
      <c r="G35" s="1">
        <v>42.17</v>
      </c>
      <c r="H35" s="22" t="s">
        <v>111</v>
      </c>
      <c r="J35" s="1" t="s">
        <v>32</v>
      </c>
      <c r="K35" s="1">
        <v>37.270000000000003</v>
      </c>
      <c r="L35" s="12" t="s">
        <v>111</v>
      </c>
      <c r="T35" s="35"/>
      <c r="W35" s="35"/>
      <c r="Z35" s="35"/>
      <c r="AQ35" s="15"/>
      <c r="AU35" s="15"/>
      <c r="AY35" s="15"/>
      <c r="BC35" s="15"/>
    </row>
    <row r="36" spans="3:55" x14ac:dyDescent="0.25">
      <c r="C36" s="16"/>
      <c r="F36" s="1" t="s">
        <v>92</v>
      </c>
      <c r="G36" s="1">
        <v>42.13</v>
      </c>
      <c r="H36" s="22" t="s">
        <v>111</v>
      </c>
      <c r="J36" s="1" t="s">
        <v>33</v>
      </c>
      <c r="K36" s="1">
        <v>33.6</v>
      </c>
      <c r="L36" s="12" t="s">
        <v>111</v>
      </c>
      <c r="T36" s="35"/>
      <c r="W36" s="35"/>
      <c r="Z36" s="35"/>
      <c r="AQ36" s="15"/>
      <c r="AU36" s="15"/>
      <c r="AY36" s="15"/>
      <c r="BC36" s="15"/>
    </row>
    <row r="37" spans="3:55" x14ac:dyDescent="0.25">
      <c r="C37" s="16"/>
      <c r="F37" s="1" t="s">
        <v>93</v>
      </c>
      <c r="G37" s="1">
        <v>42.06</v>
      </c>
      <c r="H37" s="22" t="s">
        <v>111</v>
      </c>
      <c r="J37" s="1" t="s">
        <v>34</v>
      </c>
      <c r="K37" s="1">
        <v>30.98</v>
      </c>
      <c r="L37" s="12" t="s">
        <v>111</v>
      </c>
      <c r="T37" s="35"/>
      <c r="W37" s="35"/>
      <c r="Z37" s="35"/>
      <c r="AQ37" s="15"/>
      <c r="AU37" s="15"/>
      <c r="AY37" s="15"/>
      <c r="BC37" s="15"/>
    </row>
    <row r="38" spans="3:55" x14ac:dyDescent="0.25">
      <c r="C38" s="16"/>
      <c r="F38" s="1" t="s">
        <v>94</v>
      </c>
      <c r="G38" s="1">
        <v>32.299999999999997</v>
      </c>
      <c r="H38" s="22" t="s">
        <v>111</v>
      </c>
      <c r="J38" s="1" t="s">
        <v>35</v>
      </c>
      <c r="K38" s="1">
        <v>30.49</v>
      </c>
      <c r="L38" s="12" t="s">
        <v>111</v>
      </c>
      <c r="T38" s="35"/>
      <c r="W38" s="35"/>
      <c r="Z38" s="35"/>
      <c r="AQ38" s="15"/>
      <c r="AU38" s="15"/>
      <c r="AY38" s="15"/>
      <c r="BC38" s="15"/>
    </row>
    <row r="39" spans="3:55" x14ac:dyDescent="0.25">
      <c r="C39" s="16"/>
      <c r="F39" s="1" t="s">
        <v>95</v>
      </c>
      <c r="G39" s="1">
        <v>26.9</v>
      </c>
      <c r="H39" s="22" t="s">
        <v>111</v>
      </c>
      <c r="J39" s="1" t="s">
        <v>36</v>
      </c>
      <c r="K39" s="1">
        <v>37.22</v>
      </c>
      <c r="L39" s="12" t="s">
        <v>111</v>
      </c>
      <c r="T39" s="35"/>
      <c r="W39" s="35"/>
      <c r="Z39" s="35"/>
      <c r="AQ39" s="15"/>
      <c r="AU39" s="15"/>
      <c r="AY39" s="15"/>
      <c r="BC39" s="15"/>
    </row>
    <row r="40" spans="3:55" x14ac:dyDescent="0.25">
      <c r="C40" s="25"/>
      <c r="D40" s="26"/>
      <c r="F40" s="1" t="s">
        <v>96</v>
      </c>
      <c r="G40" s="1">
        <v>26.87</v>
      </c>
      <c r="H40" s="22" t="s">
        <v>111</v>
      </c>
      <c r="J40" s="1" t="s">
        <v>37</v>
      </c>
      <c r="K40" s="1">
        <v>35.840000000000003</v>
      </c>
      <c r="L40" s="12" t="s">
        <v>111</v>
      </c>
      <c r="T40" s="35"/>
      <c r="W40" s="35"/>
      <c r="Z40" s="35"/>
      <c r="AQ40" s="15"/>
      <c r="AU40" s="15"/>
      <c r="AY40" s="15"/>
      <c r="BC40" s="15"/>
    </row>
    <row r="41" spans="3:55" x14ac:dyDescent="0.25">
      <c r="C41" s="16"/>
      <c r="F41" s="1" t="s">
        <v>97</v>
      </c>
      <c r="G41" s="1">
        <v>32.340000000000003</v>
      </c>
      <c r="H41" s="22" t="s">
        <v>111</v>
      </c>
      <c r="J41" s="1" t="s">
        <v>38</v>
      </c>
      <c r="K41" s="1">
        <v>33.06</v>
      </c>
      <c r="L41" s="12" t="s">
        <v>111</v>
      </c>
      <c r="T41" s="35"/>
      <c r="W41" s="35"/>
      <c r="Z41" s="35"/>
      <c r="AQ41" s="15"/>
      <c r="AU41" s="15"/>
      <c r="AY41" s="15"/>
      <c r="BC41" s="15"/>
    </row>
    <row r="42" spans="3:55" x14ac:dyDescent="0.25">
      <c r="C42" s="16"/>
      <c r="F42" s="1" t="s">
        <v>98</v>
      </c>
      <c r="G42" s="1">
        <v>30.62</v>
      </c>
      <c r="H42" s="22" t="s">
        <v>111</v>
      </c>
      <c r="J42" s="1" t="s">
        <v>39</v>
      </c>
      <c r="K42" s="1">
        <v>31.33</v>
      </c>
      <c r="L42" s="12" t="s">
        <v>111</v>
      </c>
      <c r="T42" s="35"/>
      <c r="W42" s="35"/>
      <c r="Z42" s="35"/>
      <c r="AQ42" s="15"/>
      <c r="AU42" s="15"/>
      <c r="AY42" s="15"/>
      <c r="BC42" s="15"/>
    </row>
    <row r="43" spans="3:55" x14ac:dyDescent="0.25">
      <c r="C43" s="16"/>
      <c r="F43" s="1" t="s">
        <v>99</v>
      </c>
      <c r="G43" s="1">
        <v>29.03</v>
      </c>
      <c r="H43" s="22" t="s">
        <v>111</v>
      </c>
      <c r="J43" s="1" t="s">
        <v>40</v>
      </c>
      <c r="K43" s="1">
        <v>29.27</v>
      </c>
      <c r="L43" s="12" t="s">
        <v>111</v>
      </c>
      <c r="T43" s="35"/>
      <c r="W43" s="35"/>
      <c r="Z43" s="35"/>
      <c r="AQ43" s="15"/>
      <c r="AU43" s="15"/>
      <c r="AY43" s="15"/>
      <c r="BC43" s="15"/>
    </row>
    <row r="44" spans="3:55" x14ac:dyDescent="0.25">
      <c r="C44" s="16"/>
      <c r="F44" s="1" t="s">
        <v>100</v>
      </c>
      <c r="G44" s="1">
        <v>29.17</v>
      </c>
      <c r="H44" s="22" t="s">
        <v>111</v>
      </c>
      <c r="J44" s="1" t="s">
        <v>41</v>
      </c>
      <c r="K44" s="1">
        <v>25.6</v>
      </c>
      <c r="L44" s="12" t="s">
        <v>111</v>
      </c>
      <c r="T44" s="35"/>
      <c r="W44" s="35"/>
      <c r="Z44" s="35"/>
      <c r="AQ44" s="15"/>
      <c r="AU44" s="15"/>
      <c r="AY44" s="15"/>
      <c r="BC44" s="15"/>
    </row>
    <row r="45" spans="3:55" x14ac:dyDescent="0.25">
      <c r="C45" s="16"/>
      <c r="F45" s="1" t="s">
        <v>101</v>
      </c>
      <c r="G45" s="1">
        <v>27</v>
      </c>
      <c r="H45" s="22" t="s">
        <v>111</v>
      </c>
      <c r="J45" s="1" t="s">
        <v>42</v>
      </c>
      <c r="K45" s="1">
        <v>22.82</v>
      </c>
      <c r="L45" s="12" t="s">
        <v>111</v>
      </c>
      <c r="T45" s="35"/>
      <c r="W45" s="35"/>
      <c r="Z45" s="35"/>
      <c r="AQ45" s="15"/>
      <c r="AU45" s="15"/>
      <c r="AY45" s="15"/>
      <c r="BC45" s="15"/>
    </row>
    <row r="46" spans="3:55" x14ac:dyDescent="0.25">
      <c r="C46" s="16"/>
      <c r="F46" s="1" t="s">
        <v>102</v>
      </c>
      <c r="G46" s="1">
        <v>43.21</v>
      </c>
      <c r="H46" s="22" t="s">
        <v>111</v>
      </c>
      <c r="J46" s="1" t="s">
        <v>43</v>
      </c>
      <c r="K46" s="1">
        <v>22.32</v>
      </c>
      <c r="L46" s="12" t="s">
        <v>111</v>
      </c>
      <c r="T46" s="35"/>
      <c r="W46" s="35"/>
      <c r="Z46" s="35"/>
      <c r="AQ46" s="15"/>
      <c r="AU46" s="15"/>
      <c r="AY46" s="15"/>
      <c r="BC46" s="15"/>
    </row>
    <row r="47" spans="3:55" x14ac:dyDescent="0.25">
      <c r="C47" s="25"/>
      <c r="D47" s="26"/>
      <c r="F47" s="1" t="s">
        <v>103</v>
      </c>
      <c r="G47" s="1">
        <v>49.4</v>
      </c>
      <c r="H47" s="22" t="s">
        <v>111</v>
      </c>
      <c r="J47" s="1" t="s">
        <v>44</v>
      </c>
      <c r="K47" s="1">
        <v>29</v>
      </c>
      <c r="L47" s="12" t="s">
        <v>111</v>
      </c>
      <c r="T47" s="35"/>
      <c r="W47" s="35"/>
      <c r="Z47" s="35"/>
      <c r="AQ47" s="15"/>
      <c r="AU47" s="15"/>
      <c r="AY47" s="15"/>
      <c r="BC47" s="15"/>
    </row>
    <row r="48" spans="3:55" x14ac:dyDescent="0.25">
      <c r="F48" s="1" t="s">
        <v>104</v>
      </c>
      <c r="G48" s="1">
        <v>47.38</v>
      </c>
      <c r="H48" s="22" t="s">
        <v>111</v>
      </c>
      <c r="J48" s="1" t="s">
        <v>116</v>
      </c>
      <c r="K48" s="1">
        <v>25.69</v>
      </c>
      <c r="L48" s="12" t="s">
        <v>111</v>
      </c>
      <c r="T48" s="35"/>
      <c r="W48" s="35"/>
      <c r="Z48" s="35"/>
      <c r="AQ48" s="15"/>
      <c r="AU48" s="15"/>
      <c r="AY48" s="15"/>
      <c r="BC48" s="15"/>
    </row>
    <row r="49" spans="6:55" x14ac:dyDescent="0.25">
      <c r="F49" s="1" t="s">
        <v>105</v>
      </c>
      <c r="G49" s="1">
        <v>48.17</v>
      </c>
      <c r="H49" s="22" t="s">
        <v>111</v>
      </c>
      <c r="J49" s="1" t="s">
        <v>117</v>
      </c>
      <c r="K49" s="1">
        <v>24.13</v>
      </c>
      <c r="L49" s="12" t="s">
        <v>111</v>
      </c>
      <c r="T49" s="35"/>
      <c r="W49" s="35"/>
      <c r="Z49" s="35"/>
      <c r="AQ49" s="15"/>
      <c r="AU49" s="15"/>
      <c r="AY49" s="15"/>
      <c r="BC49" s="15"/>
    </row>
    <row r="50" spans="6:55" x14ac:dyDescent="0.25">
      <c r="F50" s="1" t="s">
        <v>106</v>
      </c>
      <c r="G50" s="1">
        <v>51.13</v>
      </c>
      <c r="H50" s="22" t="s">
        <v>111</v>
      </c>
      <c r="J50" s="1" t="s">
        <v>118</v>
      </c>
      <c r="K50" s="1">
        <v>25.34</v>
      </c>
      <c r="L50" s="12" t="s">
        <v>111</v>
      </c>
      <c r="T50" s="35"/>
      <c r="W50" s="35"/>
      <c r="Z50" s="35"/>
      <c r="AQ50" s="15"/>
      <c r="AU50" s="15"/>
      <c r="AY50" s="15"/>
      <c r="BC50" s="15"/>
    </row>
    <row r="51" spans="6:55" x14ac:dyDescent="0.25">
      <c r="F51" s="1" t="s">
        <v>107</v>
      </c>
      <c r="G51" s="1">
        <v>37.43</v>
      </c>
      <c r="H51" s="22" t="s">
        <v>111</v>
      </c>
      <c r="J51" s="1" t="s">
        <v>119</v>
      </c>
      <c r="K51" s="1">
        <v>24.31</v>
      </c>
      <c r="L51" s="12" t="s">
        <v>111</v>
      </c>
      <c r="T51" s="35"/>
      <c r="W51" s="35"/>
      <c r="Z51" s="35"/>
      <c r="AQ51" s="15"/>
      <c r="AU51" s="15"/>
      <c r="AY51" s="15"/>
      <c r="BC51" s="15"/>
    </row>
    <row r="52" spans="6:55" x14ac:dyDescent="0.25">
      <c r="F52" s="1" t="s">
        <v>108</v>
      </c>
      <c r="G52" s="1">
        <v>42.14</v>
      </c>
      <c r="H52" s="22" t="s">
        <v>111</v>
      </c>
      <c r="J52" s="1" t="s">
        <v>120</v>
      </c>
      <c r="K52" s="1">
        <v>20.64</v>
      </c>
      <c r="L52" s="12" t="s">
        <v>111</v>
      </c>
      <c r="T52" s="35"/>
      <c r="W52" s="35"/>
      <c r="Z52" s="35"/>
      <c r="AQ52" s="15"/>
      <c r="AU52" s="15"/>
      <c r="AY52" s="15"/>
      <c r="BC52" s="15"/>
    </row>
    <row r="53" spans="6:55" x14ac:dyDescent="0.25">
      <c r="F53" s="1" t="s">
        <v>184</v>
      </c>
      <c r="G53" s="1">
        <v>50.17</v>
      </c>
      <c r="H53" s="22" t="s">
        <v>111</v>
      </c>
      <c r="J53" s="1" t="s">
        <v>121</v>
      </c>
      <c r="K53" s="1">
        <v>17.87</v>
      </c>
      <c r="L53" s="12" t="s">
        <v>111</v>
      </c>
      <c r="T53" s="35"/>
      <c r="W53" s="35"/>
      <c r="Z53" s="35"/>
      <c r="AQ53" s="15"/>
      <c r="AU53" s="15"/>
      <c r="AY53" s="15"/>
      <c r="BC53" s="15"/>
    </row>
    <row r="54" spans="6:55" x14ac:dyDescent="0.25">
      <c r="F54" s="1" t="s">
        <v>185</v>
      </c>
      <c r="G54" s="1">
        <v>26.9</v>
      </c>
      <c r="H54" s="22" t="s">
        <v>111</v>
      </c>
      <c r="J54" s="1" t="s">
        <v>122</v>
      </c>
      <c r="K54" s="1">
        <v>17.53</v>
      </c>
      <c r="L54" s="12" t="s">
        <v>111</v>
      </c>
      <c r="T54" s="35"/>
      <c r="W54" s="35"/>
      <c r="Z54" s="35"/>
      <c r="AQ54" s="15"/>
      <c r="AU54" s="15"/>
      <c r="AY54" s="15"/>
      <c r="BC54" s="15"/>
    </row>
    <row r="55" spans="6:55" x14ac:dyDescent="0.25">
      <c r="F55" s="1" t="s">
        <v>192</v>
      </c>
      <c r="G55" s="1">
        <v>50.96</v>
      </c>
      <c r="H55" s="17" t="s">
        <v>57</v>
      </c>
      <c r="J55" s="1" t="s">
        <v>123</v>
      </c>
      <c r="K55" s="1">
        <v>24.25</v>
      </c>
      <c r="L55" s="12" t="s">
        <v>111</v>
      </c>
      <c r="T55" s="35"/>
      <c r="W55" s="35"/>
      <c r="Z55" s="35"/>
      <c r="AQ55" s="15"/>
      <c r="AU55" s="15"/>
      <c r="AY55" s="15"/>
      <c r="BC55" s="15"/>
    </row>
    <row r="56" spans="6:55" x14ac:dyDescent="0.25">
      <c r="F56" s="1" t="s">
        <v>193</v>
      </c>
      <c r="G56" s="1">
        <v>52.28</v>
      </c>
      <c r="H56" s="17" t="s">
        <v>57</v>
      </c>
      <c r="J56" s="1" t="s">
        <v>124</v>
      </c>
      <c r="K56" s="1">
        <v>20.52</v>
      </c>
      <c r="L56" s="12" t="s">
        <v>111</v>
      </c>
      <c r="T56" s="35"/>
      <c r="W56" s="35"/>
      <c r="Z56" s="35"/>
      <c r="AQ56" s="15"/>
      <c r="AU56" s="15"/>
      <c r="AY56" s="15"/>
      <c r="BC56" s="15"/>
    </row>
    <row r="57" spans="6:55" x14ac:dyDescent="0.25">
      <c r="F57" s="1" t="s">
        <v>194</v>
      </c>
      <c r="G57" s="1">
        <v>85.08</v>
      </c>
      <c r="H57" s="17" t="s">
        <v>57</v>
      </c>
      <c r="J57" s="1" t="s">
        <v>125</v>
      </c>
      <c r="K57" s="1">
        <v>17.899999999999999</v>
      </c>
      <c r="L57" s="12" t="s">
        <v>111</v>
      </c>
      <c r="T57" s="35"/>
      <c r="W57" s="35"/>
      <c r="Z57" s="35"/>
      <c r="AQ57" s="15"/>
      <c r="AU57" s="15"/>
      <c r="AY57" s="15"/>
      <c r="BC57" s="15"/>
    </row>
    <row r="58" spans="6:55" x14ac:dyDescent="0.25">
      <c r="F58" s="1" t="s">
        <v>195</v>
      </c>
      <c r="G58" s="1">
        <v>87.42</v>
      </c>
      <c r="H58" s="17" t="s">
        <v>57</v>
      </c>
      <c r="J58" s="1" t="s">
        <v>126</v>
      </c>
      <c r="K58" s="1">
        <v>18.12</v>
      </c>
      <c r="L58" s="12" t="s">
        <v>111</v>
      </c>
      <c r="T58" s="35"/>
      <c r="W58" s="35"/>
      <c r="Z58" s="35"/>
      <c r="AQ58" s="15"/>
      <c r="AU58" s="15"/>
      <c r="AY58" s="15"/>
      <c r="BC58" s="15"/>
    </row>
    <row r="59" spans="6:55" x14ac:dyDescent="0.25">
      <c r="F59" s="1" t="s">
        <v>202</v>
      </c>
      <c r="G59" s="1">
        <v>36.01</v>
      </c>
      <c r="H59" s="17" t="s">
        <v>57</v>
      </c>
      <c r="J59" s="1" t="s">
        <v>127</v>
      </c>
      <c r="K59" s="1">
        <v>28.73</v>
      </c>
      <c r="L59" s="12" t="s">
        <v>111</v>
      </c>
      <c r="T59" s="35"/>
      <c r="W59" s="35"/>
      <c r="Z59" s="35"/>
      <c r="AQ59" s="15"/>
      <c r="AU59" s="15"/>
      <c r="AY59" s="15"/>
      <c r="BC59" s="15"/>
    </row>
    <row r="60" spans="6:55" x14ac:dyDescent="0.25">
      <c r="J60" s="1" t="s">
        <v>128</v>
      </c>
      <c r="K60" s="1">
        <v>25.06</v>
      </c>
      <c r="L60" s="12" t="s">
        <v>111</v>
      </c>
      <c r="T60" s="35"/>
      <c r="W60" s="35"/>
      <c r="Z60" s="35"/>
      <c r="AQ60" s="15"/>
      <c r="AU60" s="15"/>
      <c r="AY60" s="15"/>
      <c r="BC60" s="15"/>
    </row>
    <row r="61" spans="6:55" x14ac:dyDescent="0.25">
      <c r="J61" s="1" t="s">
        <v>129</v>
      </c>
      <c r="K61" s="1">
        <v>22.28</v>
      </c>
      <c r="L61" s="12" t="s">
        <v>111</v>
      </c>
      <c r="T61" s="35"/>
      <c r="W61" s="35"/>
      <c r="Z61" s="35"/>
      <c r="AQ61" s="15"/>
      <c r="AU61" s="15"/>
      <c r="AY61" s="15"/>
      <c r="BC61" s="15"/>
    </row>
    <row r="62" spans="6:55" x14ac:dyDescent="0.25">
      <c r="J62" s="1" t="s">
        <v>130</v>
      </c>
      <c r="K62" s="1">
        <v>21.97</v>
      </c>
      <c r="L62" s="12" t="s">
        <v>111</v>
      </c>
      <c r="T62" s="35"/>
      <c r="W62" s="35"/>
      <c r="Z62" s="35"/>
      <c r="AQ62" s="15"/>
      <c r="AU62" s="15"/>
      <c r="AY62" s="15"/>
      <c r="BC62" s="15"/>
    </row>
    <row r="63" spans="6:55" x14ac:dyDescent="0.25">
      <c r="J63" s="1" t="s">
        <v>131</v>
      </c>
      <c r="K63" s="1">
        <v>35.06</v>
      </c>
      <c r="L63" s="12" t="s">
        <v>111</v>
      </c>
      <c r="T63" s="35"/>
      <c r="W63" s="35"/>
      <c r="Z63" s="35"/>
      <c r="AQ63" s="15"/>
      <c r="AU63" s="15"/>
      <c r="AY63" s="15"/>
      <c r="BC63" s="15"/>
    </row>
    <row r="64" spans="6:55" x14ac:dyDescent="0.25">
      <c r="J64" s="1" t="s">
        <v>132</v>
      </c>
      <c r="K64" s="1">
        <v>31.39</v>
      </c>
      <c r="L64" s="12" t="s">
        <v>111</v>
      </c>
      <c r="T64" s="35"/>
      <c r="W64" s="35"/>
      <c r="Z64" s="35"/>
      <c r="AQ64" s="15"/>
      <c r="AU64" s="15"/>
      <c r="AY64" s="15"/>
      <c r="BC64" s="15"/>
    </row>
    <row r="65" spans="2:55" x14ac:dyDescent="0.25">
      <c r="J65" s="1" t="s">
        <v>133</v>
      </c>
      <c r="K65" s="1">
        <v>28.62</v>
      </c>
      <c r="L65" s="12" t="s">
        <v>111</v>
      </c>
      <c r="T65" s="35"/>
      <c r="W65" s="35"/>
      <c r="Z65" s="35"/>
      <c r="AQ65" s="15"/>
      <c r="AU65" s="15"/>
      <c r="AY65" s="15"/>
      <c r="BC65" s="15"/>
    </row>
    <row r="66" spans="2:55" x14ac:dyDescent="0.25">
      <c r="J66" s="1" t="s">
        <v>134</v>
      </c>
      <c r="K66" s="1">
        <v>27.06</v>
      </c>
      <c r="L66" s="12" t="s">
        <v>111</v>
      </c>
      <c r="T66" s="35"/>
      <c r="W66" s="35"/>
      <c r="Z66" s="35"/>
      <c r="AQ66" s="15"/>
      <c r="AU66" s="15"/>
      <c r="AY66" s="15"/>
      <c r="BC66" s="15"/>
    </row>
    <row r="67" spans="2:55" x14ac:dyDescent="0.25">
      <c r="J67" s="1" t="s">
        <v>135</v>
      </c>
      <c r="K67" s="1">
        <v>21.5</v>
      </c>
      <c r="L67" s="7" t="s">
        <v>57</v>
      </c>
      <c r="T67" s="35"/>
      <c r="W67" s="35"/>
      <c r="Z67" s="35"/>
      <c r="AQ67" s="15"/>
      <c r="AU67" s="15"/>
      <c r="AY67" s="15"/>
      <c r="BC67" s="15"/>
    </row>
    <row r="68" spans="2:55" x14ac:dyDescent="0.25">
      <c r="J68" s="1" t="s">
        <v>136</v>
      </c>
      <c r="K68" s="1">
        <v>27.1</v>
      </c>
      <c r="L68" s="7" t="s">
        <v>57</v>
      </c>
      <c r="T68" s="35"/>
      <c r="W68" s="35"/>
      <c r="Z68" s="35"/>
      <c r="AQ68" s="15"/>
      <c r="AU68" s="15"/>
      <c r="AY68" s="15"/>
      <c r="BC68" s="15"/>
    </row>
    <row r="69" spans="2:55" x14ac:dyDescent="0.25">
      <c r="J69" s="1" t="s">
        <v>137</v>
      </c>
      <c r="K69" s="1">
        <v>24.85</v>
      </c>
      <c r="L69" s="7" t="s">
        <v>57</v>
      </c>
      <c r="T69" s="35"/>
      <c r="W69" s="35"/>
      <c r="Z69" s="35"/>
      <c r="AQ69" s="15"/>
      <c r="AU69" s="15"/>
      <c r="AY69" s="15"/>
      <c r="BC69" s="15"/>
    </row>
    <row r="70" spans="2:55" x14ac:dyDescent="0.25">
      <c r="J70" s="1" t="s">
        <v>138</v>
      </c>
      <c r="K70" s="1">
        <v>28.39</v>
      </c>
      <c r="L70" s="7" t="s">
        <v>57</v>
      </c>
      <c r="T70" s="35"/>
      <c r="W70" s="35"/>
      <c r="Z70" s="35"/>
      <c r="AQ70" s="15"/>
      <c r="AU70" s="15"/>
      <c r="AY70" s="15"/>
      <c r="BC70" s="15"/>
    </row>
    <row r="71" spans="2:55" x14ac:dyDescent="0.25">
      <c r="J71" s="1" t="s">
        <v>139</v>
      </c>
      <c r="K71" s="1">
        <v>34</v>
      </c>
      <c r="L71" s="7" t="s">
        <v>57</v>
      </c>
      <c r="T71" s="35"/>
      <c r="W71" s="35"/>
      <c r="Z71" s="35"/>
      <c r="AQ71" s="15"/>
      <c r="AU71" s="15"/>
      <c r="AY71" s="15"/>
      <c r="BC71" s="15"/>
    </row>
    <row r="72" spans="2:55" x14ac:dyDescent="0.25">
      <c r="J72" s="1" t="s">
        <v>140</v>
      </c>
      <c r="K72" s="1">
        <v>44.47</v>
      </c>
      <c r="L72" s="23" t="s">
        <v>173</v>
      </c>
      <c r="T72" s="35"/>
      <c r="W72" s="35"/>
      <c r="Z72" s="35"/>
      <c r="AQ72" s="15"/>
      <c r="AU72" s="15"/>
      <c r="AY72" s="15"/>
      <c r="BC72" s="15"/>
    </row>
    <row r="73" spans="2:55" x14ac:dyDescent="0.25">
      <c r="J73" s="1" t="s">
        <v>141</v>
      </c>
      <c r="K73" s="1">
        <v>40.799999999999997</v>
      </c>
      <c r="L73" s="23" t="s">
        <v>173</v>
      </c>
      <c r="T73" s="35"/>
      <c r="W73" s="35"/>
      <c r="Z73" s="35"/>
      <c r="AQ73" s="15"/>
      <c r="AU73" s="15"/>
      <c r="AY73" s="15"/>
      <c r="BC73" s="15"/>
    </row>
    <row r="74" spans="2:55" x14ac:dyDescent="0.25">
      <c r="B74" s="16"/>
      <c r="C74" s="15"/>
      <c r="D74" s="16"/>
      <c r="J74" s="1" t="s">
        <v>142</v>
      </c>
      <c r="K74" s="1">
        <v>39.18</v>
      </c>
      <c r="L74" s="23" t="s">
        <v>173</v>
      </c>
      <c r="T74" s="35"/>
      <c r="W74" s="35"/>
      <c r="Z74" s="35"/>
      <c r="AQ74" s="15"/>
      <c r="AU74" s="15"/>
      <c r="AY74" s="15"/>
      <c r="BC74" s="15"/>
    </row>
    <row r="75" spans="2:55" x14ac:dyDescent="0.25">
      <c r="B75" s="16"/>
      <c r="C75" s="15"/>
      <c r="D75" s="16"/>
      <c r="J75" s="1" t="s">
        <v>143</v>
      </c>
      <c r="K75" s="1">
        <v>37.69</v>
      </c>
      <c r="L75" s="23" t="s">
        <v>173</v>
      </c>
      <c r="T75" s="35"/>
      <c r="W75" s="35"/>
      <c r="Z75" s="35"/>
      <c r="AQ75" s="15"/>
      <c r="AU75" s="15"/>
      <c r="AY75" s="15"/>
      <c r="BC75" s="15"/>
    </row>
    <row r="76" spans="2:55" x14ac:dyDescent="0.25">
      <c r="B76" s="16"/>
      <c r="C76" s="15"/>
      <c r="D76" s="16"/>
      <c r="J76" s="1" t="s">
        <v>144</v>
      </c>
      <c r="K76" s="1">
        <v>44.42</v>
      </c>
      <c r="L76" s="23" t="s">
        <v>173</v>
      </c>
      <c r="T76" s="35"/>
      <c r="W76" s="35"/>
      <c r="Z76" s="35"/>
      <c r="AQ76" s="15"/>
      <c r="AU76" s="15"/>
      <c r="AY76" s="15"/>
      <c r="BC76" s="15"/>
    </row>
    <row r="77" spans="2:55" x14ac:dyDescent="0.25">
      <c r="B77" s="16"/>
      <c r="C77" s="15"/>
      <c r="D77" s="16"/>
      <c r="J77" s="1" t="s">
        <v>145</v>
      </c>
      <c r="K77" s="1">
        <v>43.04</v>
      </c>
      <c r="L77" s="23" t="s">
        <v>173</v>
      </c>
      <c r="T77" s="35"/>
      <c r="W77" s="35"/>
      <c r="Z77" s="35"/>
      <c r="AQ77" s="15"/>
      <c r="AU77" s="15"/>
      <c r="AY77" s="15"/>
      <c r="BC77" s="15"/>
    </row>
    <row r="78" spans="2:55" x14ac:dyDescent="0.25">
      <c r="B78" s="16"/>
      <c r="C78" s="15"/>
      <c r="D78" s="16"/>
      <c r="J78" s="1" t="s">
        <v>146</v>
      </c>
      <c r="K78" s="1">
        <v>40.26</v>
      </c>
      <c r="L78" s="23" t="s">
        <v>173</v>
      </c>
      <c r="T78" s="35"/>
      <c r="W78" s="35"/>
      <c r="Z78" s="35"/>
      <c r="AQ78" s="15"/>
      <c r="AU78" s="15"/>
      <c r="AY78" s="15"/>
      <c r="BC78" s="15"/>
    </row>
    <row r="79" spans="2:55" x14ac:dyDescent="0.25">
      <c r="B79" s="16"/>
      <c r="C79" s="15"/>
      <c r="D79" s="16"/>
      <c r="J79" s="1" t="s">
        <v>147</v>
      </c>
      <c r="K79" s="1">
        <v>38.53</v>
      </c>
      <c r="L79" s="23" t="s">
        <v>173</v>
      </c>
      <c r="T79" s="35"/>
      <c r="W79" s="35"/>
      <c r="Z79" s="35"/>
      <c r="AQ79" s="15"/>
      <c r="AU79" s="15"/>
      <c r="AY79" s="15"/>
      <c r="BC79" s="15"/>
    </row>
    <row r="80" spans="2:55" x14ac:dyDescent="0.25">
      <c r="B80" s="16"/>
      <c r="C80" s="15"/>
      <c r="D80" s="16"/>
      <c r="J80" s="1" t="s">
        <v>148</v>
      </c>
      <c r="K80" s="1">
        <v>36.47</v>
      </c>
      <c r="L80" s="23" t="s">
        <v>173</v>
      </c>
      <c r="T80" s="35"/>
      <c r="W80" s="35"/>
      <c r="Z80" s="35"/>
      <c r="AQ80" s="15"/>
      <c r="AU80" s="15"/>
      <c r="AY80" s="15"/>
      <c r="BC80" s="15"/>
    </row>
    <row r="81" spans="10:55" x14ac:dyDescent="0.25">
      <c r="J81" s="1" t="s">
        <v>149</v>
      </c>
      <c r="K81" s="1">
        <v>32.799999999999997</v>
      </c>
      <c r="L81" s="23" t="s">
        <v>173</v>
      </c>
      <c r="T81" s="35"/>
      <c r="W81" s="35"/>
      <c r="Z81" s="35"/>
      <c r="AQ81" s="15"/>
      <c r="AU81" s="15"/>
      <c r="AY81" s="15"/>
      <c r="BC81" s="15"/>
    </row>
    <row r="82" spans="10:55" x14ac:dyDescent="0.25">
      <c r="J82" s="1" t="s">
        <v>150</v>
      </c>
      <c r="K82" s="1">
        <v>30.02</v>
      </c>
      <c r="L82" s="23" t="s">
        <v>173</v>
      </c>
      <c r="T82" s="35"/>
      <c r="W82" s="35"/>
      <c r="Z82" s="35"/>
      <c r="AQ82" s="15"/>
      <c r="AU82" s="15"/>
      <c r="AY82" s="15"/>
      <c r="BC82" s="15"/>
    </row>
    <row r="83" spans="10:55" x14ac:dyDescent="0.25">
      <c r="J83" s="1" t="s">
        <v>151</v>
      </c>
      <c r="K83" s="1">
        <v>29.52</v>
      </c>
      <c r="L83" s="23" t="s">
        <v>173</v>
      </c>
      <c r="T83" s="35"/>
      <c r="W83" s="35"/>
      <c r="Z83" s="35"/>
      <c r="AQ83" s="15"/>
      <c r="AU83" s="15"/>
      <c r="AY83" s="15"/>
      <c r="BC83" s="15"/>
    </row>
    <row r="84" spans="10:55" x14ac:dyDescent="0.25">
      <c r="J84" s="1" t="s">
        <v>152</v>
      </c>
      <c r="K84" s="1">
        <v>36.200000000000003</v>
      </c>
      <c r="L84" s="23" t="s">
        <v>173</v>
      </c>
      <c r="T84" s="35"/>
      <c r="W84" s="35"/>
      <c r="Z84" s="35"/>
      <c r="AQ84" s="15"/>
      <c r="AU84" s="15"/>
      <c r="AY84" s="15"/>
      <c r="BC84" s="15"/>
    </row>
    <row r="85" spans="10:55" x14ac:dyDescent="0.25">
      <c r="J85" s="1" t="s">
        <v>153</v>
      </c>
      <c r="K85" s="1">
        <v>32.89</v>
      </c>
      <c r="L85" s="23" t="s">
        <v>173</v>
      </c>
      <c r="T85" s="35"/>
      <c r="W85" s="35"/>
      <c r="Z85" s="35"/>
      <c r="AQ85" s="15"/>
      <c r="AU85" s="15"/>
      <c r="AY85" s="15"/>
      <c r="BC85" s="15"/>
    </row>
    <row r="86" spans="10:55" x14ac:dyDescent="0.25">
      <c r="J86" s="1" t="s">
        <v>154</v>
      </c>
      <c r="K86" s="1">
        <v>31.33</v>
      </c>
      <c r="L86" s="23" t="s">
        <v>173</v>
      </c>
      <c r="T86" s="35"/>
      <c r="W86" s="35"/>
      <c r="Z86" s="35"/>
      <c r="AQ86" s="15"/>
      <c r="AU86" s="15"/>
      <c r="AY86" s="15"/>
      <c r="BC86" s="15"/>
    </row>
    <row r="87" spans="10:55" x14ac:dyDescent="0.25">
      <c r="J87" s="1" t="s">
        <v>155</v>
      </c>
      <c r="K87" s="1">
        <v>32.54</v>
      </c>
      <c r="L87" s="23" t="s">
        <v>173</v>
      </c>
      <c r="T87" s="35"/>
      <c r="W87" s="35"/>
      <c r="Z87" s="35"/>
      <c r="AQ87" s="15"/>
      <c r="AU87" s="15"/>
      <c r="AY87" s="15"/>
      <c r="BC87" s="15"/>
    </row>
    <row r="88" spans="10:55" x14ac:dyDescent="0.25">
      <c r="J88" s="1" t="s">
        <v>156</v>
      </c>
      <c r="K88" s="1">
        <v>31.51</v>
      </c>
      <c r="L88" s="23" t="s">
        <v>173</v>
      </c>
      <c r="T88" s="35"/>
      <c r="W88" s="35"/>
      <c r="Z88" s="35"/>
      <c r="AQ88" s="15"/>
      <c r="AU88" s="15"/>
      <c r="AY88" s="15"/>
      <c r="BC88" s="15"/>
    </row>
    <row r="89" spans="10:55" x14ac:dyDescent="0.25">
      <c r="J89" s="1" t="s">
        <v>157</v>
      </c>
      <c r="K89" s="1">
        <v>27.84</v>
      </c>
      <c r="L89" s="23" t="s">
        <v>173</v>
      </c>
      <c r="T89" s="35"/>
      <c r="W89" s="35"/>
      <c r="Z89" s="35"/>
      <c r="AQ89" s="15"/>
      <c r="AU89" s="15"/>
      <c r="AY89" s="15"/>
      <c r="BC89" s="15"/>
    </row>
    <row r="90" spans="10:55" x14ac:dyDescent="0.25">
      <c r="J90" s="1" t="s">
        <v>158</v>
      </c>
      <c r="K90" s="1">
        <v>25.07</v>
      </c>
      <c r="L90" s="23" t="s">
        <v>173</v>
      </c>
      <c r="T90" s="35"/>
      <c r="W90" s="35"/>
      <c r="Z90" s="35"/>
      <c r="AQ90" s="15"/>
      <c r="AU90" s="15"/>
      <c r="AY90" s="15"/>
      <c r="BC90" s="15"/>
    </row>
    <row r="91" spans="10:55" x14ac:dyDescent="0.25">
      <c r="J91" s="1" t="s">
        <v>159</v>
      </c>
      <c r="K91" s="1">
        <v>24.73</v>
      </c>
      <c r="L91" s="23" t="s">
        <v>173</v>
      </c>
      <c r="T91" s="35"/>
      <c r="W91" s="35"/>
      <c r="Z91" s="35"/>
      <c r="AQ91" s="15"/>
      <c r="AU91" s="15"/>
      <c r="AY91" s="15"/>
      <c r="BC91" s="15"/>
    </row>
    <row r="92" spans="10:55" x14ac:dyDescent="0.25">
      <c r="J92" s="1" t="s">
        <v>160</v>
      </c>
      <c r="K92" s="1">
        <v>31.45</v>
      </c>
      <c r="L92" s="23" t="s">
        <v>173</v>
      </c>
      <c r="T92" s="35"/>
      <c r="W92" s="35"/>
      <c r="Z92" s="35"/>
      <c r="AQ92" s="15"/>
      <c r="AU92" s="15"/>
      <c r="AY92" s="15"/>
      <c r="BC92" s="15"/>
    </row>
    <row r="93" spans="10:55" x14ac:dyDescent="0.25">
      <c r="J93" s="1" t="s">
        <v>161</v>
      </c>
      <c r="K93" s="1">
        <v>27.72</v>
      </c>
      <c r="L93" s="23" t="s">
        <v>173</v>
      </c>
      <c r="T93" s="35"/>
      <c r="W93" s="35"/>
      <c r="Z93" s="35"/>
      <c r="AQ93" s="15"/>
      <c r="AU93" s="15"/>
      <c r="AY93" s="15"/>
      <c r="BC93" s="15"/>
    </row>
    <row r="94" spans="10:55" x14ac:dyDescent="0.25">
      <c r="J94" s="1" t="s">
        <v>162</v>
      </c>
      <c r="K94" s="1">
        <v>25.1</v>
      </c>
      <c r="L94" s="23" t="s">
        <v>173</v>
      </c>
      <c r="T94" s="35"/>
      <c r="W94" s="35"/>
      <c r="Z94" s="35"/>
      <c r="AQ94" s="15"/>
      <c r="AU94" s="15"/>
      <c r="AY94" s="15"/>
      <c r="BC94" s="15"/>
    </row>
    <row r="95" spans="10:55" x14ac:dyDescent="0.25">
      <c r="J95" s="1" t="s">
        <v>163</v>
      </c>
      <c r="K95" s="1">
        <v>25.32</v>
      </c>
      <c r="L95" s="23" t="s">
        <v>173</v>
      </c>
      <c r="T95" s="35"/>
      <c r="W95" s="35"/>
      <c r="Z95" s="35"/>
      <c r="AQ95" s="15"/>
      <c r="AU95" s="15"/>
      <c r="AY95" s="15"/>
      <c r="BC95" s="15"/>
    </row>
    <row r="96" spans="10:55" x14ac:dyDescent="0.25">
      <c r="J96" s="1" t="s">
        <v>164</v>
      </c>
      <c r="K96" s="1">
        <v>35.93</v>
      </c>
      <c r="L96" s="23" t="s">
        <v>173</v>
      </c>
      <c r="T96" s="35"/>
      <c r="W96" s="35"/>
      <c r="Z96" s="35"/>
      <c r="AQ96" s="15"/>
      <c r="AU96" s="15"/>
      <c r="AY96" s="15"/>
      <c r="BC96" s="15"/>
    </row>
    <row r="97" spans="10:55" x14ac:dyDescent="0.25">
      <c r="J97" s="1" t="s">
        <v>165</v>
      </c>
      <c r="K97" s="1">
        <v>32.26</v>
      </c>
      <c r="L97" s="23" t="s">
        <v>173</v>
      </c>
      <c r="T97" s="35"/>
      <c r="W97" s="35"/>
      <c r="Z97" s="35"/>
      <c r="AQ97" s="15"/>
      <c r="AU97" s="15"/>
      <c r="AY97" s="15"/>
      <c r="BC97" s="15"/>
    </row>
    <row r="98" spans="10:55" x14ac:dyDescent="0.25">
      <c r="J98" s="1" t="s">
        <v>166</v>
      </c>
      <c r="K98" s="1">
        <v>29.48</v>
      </c>
      <c r="L98" s="23" t="s">
        <v>173</v>
      </c>
      <c r="T98" s="35"/>
      <c r="W98" s="35"/>
      <c r="Z98" s="35"/>
      <c r="AQ98" s="15"/>
      <c r="AU98" s="15"/>
      <c r="AY98" s="15"/>
      <c r="BC98" s="15"/>
    </row>
    <row r="99" spans="10:55" x14ac:dyDescent="0.25">
      <c r="J99" s="1" t="s">
        <v>167</v>
      </c>
      <c r="K99" s="1">
        <v>29.17</v>
      </c>
      <c r="L99" s="23" t="s">
        <v>173</v>
      </c>
      <c r="T99" s="35"/>
      <c r="W99" s="35"/>
      <c r="Z99" s="35"/>
      <c r="AQ99" s="15"/>
      <c r="AU99" s="15"/>
      <c r="AY99" s="15"/>
      <c r="BC99" s="15"/>
    </row>
    <row r="100" spans="10:55" x14ac:dyDescent="0.25">
      <c r="J100" s="1" t="s">
        <v>168</v>
      </c>
      <c r="K100" s="1">
        <v>42.26</v>
      </c>
      <c r="L100" s="23" t="s">
        <v>173</v>
      </c>
      <c r="T100" s="35"/>
      <c r="W100" s="35"/>
      <c r="Z100" s="35"/>
      <c r="AQ100" s="15"/>
      <c r="AU100" s="15"/>
      <c r="AY100" s="15"/>
      <c r="BC100" s="15"/>
    </row>
    <row r="101" spans="10:55" x14ac:dyDescent="0.25">
      <c r="J101" s="1" t="s">
        <v>169</v>
      </c>
      <c r="K101" s="1">
        <v>38.590000000000003</v>
      </c>
      <c r="L101" s="23" t="s">
        <v>173</v>
      </c>
      <c r="T101" s="35"/>
      <c r="W101" s="35"/>
      <c r="Z101" s="35"/>
      <c r="AQ101" s="15"/>
      <c r="AU101" s="15"/>
      <c r="AY101" s="15"/>
      <c r="BC101" s="15"/>
    </row>
    <row r="102" spans="10:55" x14ac:dyDescent="0.25">
      <c r="J102" s="1" t="s">
        <v>170</v>
      </c>
      <c r="K102" s="1">
        <v>35.82</v>
      </c>
      <c r="L102" s="23" t="s">
        <v>173</v>
      </c>
      <c r="T102" s="35"/>
      <c r="W102" s="35"/>
      <c r="Z102" s="35"/>
      <c r="AQ102" s="15"/>
      <c r="AU102" s="15"/>
      <c r="AY102" s="15"/>
      <c r="BC102" s="15"/>
    </row>
    <row r="103" spans="10:55" x14ac:dyDescent="0.25">
      <c r="J103" s="1" t="s">
        <v>171</v>
      </c>
      <c r="K103" s="1">
        <v>34.26</v>
      </c>
      <c r="L103" s="23" t="s">
        <v>173</v>
      </c>
      <c r="T103" s="35"/>
      <c r="W103" s="35"/>
      <c r="Z103" s="35"/>
      <c r="AQ103" s="15"/>
      <c r="AU103" s="15"/>
      <c r="AY103" s="15"/>
      <c r="BC103" s="15"/>
    </row>
    <row r="104" spans="10:55" x14ac:dyDescent="0.25">
      <c r="J104" s="1" t="s">
        <v>186</v>
      </c>
      <c r="K104" s="1">
        <v>33.06</v>
      </c>
      <c r="L104" s="12" t="s">
        <v>111</v>
      </c>
      <c r="T104" s="35"/>
      <c r="W104" s="35"/>
      <c r="Z104" s="35"/>
      <c r="AQ104" s="15"/>
      <c r="AU104" s="15"/>
      <c r="AY104" s="15"/>
      <c r="BC104" s="15"/>
    </row>
    <row r="105" spans="10:55" x14ac:dyDescent="0.25">
      <c r="J105" s="1" t="s">
        <v>187</v>
      </c>
      <c r="K105" s="1">
        <v>17.53</v>
      </c>
      <c r="L105" s="12" t="s">
        <v>111</v>
      </c>
      <c r="T105" s="35"/>
      <c r="W105" s="35"/>
      <c r="Z105" s="35"/>
      <c r="AQ105" s="15"/>
      <c r="AU105" s="15"/>
      <c r="AY105" s="15"/>
      <c r="BC105" s="15"/>
    </row>
    <row r="106" spans="10:55" x14ac:dyDescent="0.25">
      <c r="J106" s="1" t="s">
        <v>188</v>
      </c>
      <c r="K106" s="1">
        <v>25.86</v>
      </c>
      <c r="L106" s="9" t="s">
        <v>172</v>
      </c>
      <c r="T106" s="35"/>
      <c r="W106" s="35"/>
      <c r="Z106" s="35"/>
      <c r="AQ106" s="15"/>
      <c r="AU106" s="15"/>
      <c r="AY106" s="15"/>
      <c r="BC106" s="15"/>
    </row>
    <row r="107" spans="10:55" x14ac:dyDescent="0.25">
      <c r="J107" s="1" t="s">
        <v>189</v>
      </c>
      <c r="K107" s="1">
        <v>10.7</v>
      </c>
      <c r="L107" s="9" t="s">
        <v>172</v>
      </c>
      <c r="T107" s="35"/>
      <c r="W107" s="35"/>
      <c r="Z107" s="35"/>
      <c r="AQ107" s="15"/>
      <c r="AU107" s="15"/>
      <c r="AY107" s="15"/>
      <c r="BC107" s="15"/>
    </row>
    <row r="108" spans="10:55" x14ac:dyDescent="0.25">
      <c r="J108" s="1" t="s">
        <v>190</v>
      </c>
      <c r="K108" s="1">
        <v>40.26</v>
      </c>
      <c r="L108" s="23" t="s">
        <v>173</v>
      </c>
      <c r="T108" s="35"/>
      <c r="W108" s="35"/>
      <c r="Z108" s="35"/>
      <c r="AQ108" s="15"/>
      <c r="AU108" s="15"/>
      <c r="AY108" s="15"/>
      <c r="BC108" s="15"/>
    </row>
    <row r="109" spans="10:55" x14ac:dyDescent="0.25">
      <c r="J109" s="1" t="s">
        <v>191</v>
      </c>
      <c r="K109" s="1">
        <v>25.1</v>
      </c>
      <c r="L109" s="23" t="s">
        <v>173</v>
      </c>
      <c r="T109" s="35"/>
      <c r="W109" s="35"/>
      <c r="Z109" s="35"/>
      <c r="AQ109" s="15"/>
      <c r="AU109" s="15"/>
      <c r="AY109" s="15"/>
      <c r="BC109" s="15"/>
    </row>
    <row r="110" spans="10:55" x14ac:dyDescent="0.25">
      <c r="T110" s="35"/>
      <c r="W110" s="35"/>
      <c r="Z110" s="35"/>
      <c r="AQ110" s="15"/>
      <c r="AU110" s="15"/>
      <c r="AY110" s="15"/>
      <c r="BC110" s="15"/>
    </row>
    <row r="111" spans="10:55" x14ac:dyDescent="0.25">
      <c r="T111" s="35"/>
      <c r="W111" s="35"/>
      <c r="Z111" s="35"/>
      <c r="AQ111" s="15"/>
      <c r="AU111" s="15"/>
      <c r="AY111" s="15"/>
      <c r="BC111" s="15"/>
    </row>
    <row r="112" spans="10:55" x14ac:dyDescent="0.25">
      <c r="T112" s="35"/>
      <c r="W112" s="35"/>
      <c r="Z112" s="35"/>
      <c r="AQ112" s="15"/>
      <c r="AU112" s="15"/>
      <c r="AY112" s="15"/>
      <c r="BC112" s="15"/>
    </row>
    <row r="113" spans="20:55" x14ac:dyDescent="0.25">
      <c r="T113" s="35"/>
      <c r="W113" s="35"/>
      <c r="Z113" s="35"/>
      <c r="AQ113" s="15"/>
      <c r="AU113" s="15"/>
      <c r="AY113" s="15"/>
      <c r="BC113" s="15"/>
    </row>
    <row r="114" spans="20:55" x14ac:dyDescent="0.25">
      <c r="T114" s="35"/>
      <c r="W114" s="35"/>
      <c r="Z114" s="35"/>
      <c r="AQ114" s="15"/>
      <c r="AU114" s="15"/>
      <c r="AY114" s="15"/>
      <c r="BC114" s="15"/>
    </row>
    <row r="115" spans="20:55" x14ac:dyDescent="0.25">
      <c r="T115" s="35"/>
      <c r="W115" s="35"/>
      <c r="Z115" s="35"/>
      <c r="AQ115" s="15"/>
      <c r="AU115" s="15"/>
      <c r="AY115" s="15"/>
      <c r="BC115" s="15"/>
    </row>
    <row r="116" spans="20:55" x14ac:dyDescent="0.25">
      <c r="T116" s="35"/>
      <c r="W116" s="35"/>
      <c r="Z116" s="35"/>
      <c r="AQ116" s="15"/>
      <c r="AU116" s="15"/>
      <c r="AY116" s="15"/>
      <c r="BC116" s="15"/>
    </row>
    <row r="117" spans="20:55" x14ac:dyDescent="0.25">
      <c r="T117" s="35"/>
      <c r="W117" s="35"/>
      <c r="Z117" s="35"/>
      <c r="AQ117" s="15"/>
      <c r="AU117" s="15"/>
      <c r="AY117" s="15"/>
      <c r="BC117" s="15"/>
    </row>
    <row r="118" spans="20:55" x14ac:dyDescent="0.25">
      <c r="T118" s="35"/>
      <c r="W118" s="35"/>
      <c r="Z118" s="35"/>
      <c r="AQ118" s="15"/>
      <c r="AU118" s="15"/>
      <c r="AY118" s="15"/>
      <c r="BC118" s="15"/>
    </row>
    <row r="119" spans="20:55" x14ac:dyDescent="0.25">
      <c r="T119" s="35"/>
      <c r="W119" s="35"/>
      <c r="Z119" s="35"/>
      <c r="AQ119" s="15"/>
      <c r="AU119" s="15"/>
      <c r="AY119" s="15"/>
      <c r="BC119" s="15"/>
    </row>
    <row r="120" spans="20:55" x14ac:dyDescent="0.25">
      <c r="T120" s="35"/>
      <c r="W120" s="35"/>
      <c r="Z120" s="35"/>
      <c r="AQ120" s="15"/>
      <c r="AU120" s="15"/>
      <c r="AY120" s="15"/>
      <c r="BC120" s="15"/>
    </row>
    <row r="121" spans="20:55" x14ac:dyDescent="0.25">
      <c r="T121" s="35"/>
      <c r="W121" s="35"/>
      <c r="Z121" s="35"/>
      <c r="AQ121" s="15"/>
      <c r="AU121" s="15"/>
      <c r="AY121" s="15"/>
      <c r="BC121" s="15"/>
    </row>
    <row r="122" spans="20:55" x14ac:dyDescent="0.25">
      <c r="T122" s="35"/>
      <c r="W122" s="35"/>
      <c r="Z122" s="35"/>
      <c r="AQ122" s="15"/>
      <c r="AU122" s="15"/>
      <c r="AY122" s="15"/>
      <c r="BC122" s="15"/>
    </row>
    <row r="123" spans="20:55" x14ac:dyDescent="0.25">
      <c r="T123" s="35"/>
      <c r="W123" s="35"/>
      <c r="Z123" s="35"/>
      <c r="AQ123" s="15"/>
      <c r="AU123" s="15"/>
      <c r="AY123" s="15"/>
      <c r="BC123" s="15"/>
    </row>
    <row r="124" spans="20:55" x14ac:dyDescent="0.25">
      <c r="T124" s="35"/>
      <c r="W124" s="35"/>
      <c r="Z124" s="35"/>
      <c r="AQ124" s="15"/>
      <c r="AU124" s="15"/>
      <c r="AY124" s="15"/>
    </row>
    <row r="125" spans="20:55" x14ac:dyDescent="0.25">
      <c r="T125" s="35"/>
      <c r="W125" s="35"/>
      <c r="Z125" s="35"/>
      <c r="AQ125" s="15"/>
      <c r="AU125" s="15"/>
      <c r="AY125" s="15"/>
    </row>
    <row r="126" spans="20:55" x14ac:dyDescent="0.25">
      <c r="T126" s="35"/>
      <c r="W126" s="35"/>
      <c r="Z126" s="35"/>
      <c r="AQ126" s="15"/>
      <c r="AU126" s="15"/>
      <c r="AY126" s="15"/>
    </row>
    <row r="127" spans="20:55" x14ac:dyDescent="0.25">
      <c r="T127" s="35"/>
      <c r="W127" s="35"/>
      <c r="Z127" s="35"/>
      <c r="AQ127" s="15"/>
      <c r="AU127" s="15"/>
      <c r="AY127" s="15"/>
    </row>
    <row r="128" spans="20:55" x14ac:dyDescent="0.25">
      <c r="T128" s="35"/>
      <c r="W128" s="35"/>
      <c r="Z128" s="35"/>
      <c r="AQ128" s="15"/>
      <c r="AU128" s="15"/>
      <c r="AY128" s="15"/>
    </row>
    <row r="129" spans="20:51" x14ac:dyDescent="0.25">
      <c r="T129" s="35"/>
      <c r="W129" s="35"/>
      <c r="Z129" s="35"/>
      <c r="AQ129" s="15"/>
      <c r="AU129" s="15"/>
      <c r="AY129" s="15"/>
    </row>
    <row r="130" spans="20:51" x14ac:dyDescent="0.25">
      <c r="T130" s="35"/>
      <c r="W130" s="35"/>
      <c r="Z130" s="35"/>
      <c r="AQ130" s="15"/>
      <c r="AU130" s="15"/>
      <c r="AY130" s="15"/>
    </row>
    <row r="131" spans="20:51" x14ac:dyDescent="0.25">
      <c r="T131" s="35"/>
      <c r="W131" s="35"/>
      <c r="Z131" s="35"/>
      <c r="AQ131" s="15"/>
      <c r="AU131" s="15"/>
      <c r="AY131" s="15"/>
    </row>
    <row r="132" spans="20:51" x14ac:dyDescent="0.25">
      <c r="T132" s="35"/>
      <c r="W132" s="35"/>
      <c r="Z132" s="35"/>
      <c r="AQ132" s="15"/>
      <c r="AU132" s="15"/>
      <c r="AY132" s="15"/>
    </row>
    <row r="133" spans="20:51" x14ac:dyDescent="0.25">
      <c r="T133" s="35"/>
      <c r="W133" s="35"/>
      <c r="Z133" s="35"/>
      <c r="AQ133" s="15"/>
      <c r="AU133" s="15"/>
      <c r="AY133" s="15"/>
    </row>
    <row r="134" spans="20:51" x14ac:dyDescent="0.25">
      <c r="T134" s="35"/>
      <c r="W134" s="35"/>
      <c r="Z134" s="35"/>
      <c r="AQ134" s="15"/>
      <c r="AU134" s="15"/>
      <c r="AY134" s="15"/>
    </row>
    <row r="135" spans="20:51" x14ac:dyDescent="0.25">
      <c r="T135" s="35"/>
      <c r="W135" s="35"/>
      <c r="Z135" s="35"/>
      <c r="AQ135" s="15"/>
      <c r="AU135" s="15"/>
      <c r="AY135" s="15"/>
    </row>
    <row r="136" spans="20:51" x14ac:dyDescent="0.25">
      <c r="T136" s="35"/>
      <c r="W136" s="35"/>
      <c r="Z136" s="35"/>
      <c r="AQ136" s="15"/>
      <c r="AU136" s="15"/>
      <c r="AY136" s="15"/>
    </row>
    <row r="137" spans="20:51" x14ac:dyDescent="0.25">
      <c r="T137" s="35"/>
      <c r="W137" s="35"/>
      <c r="Z137" s="35"/>
      <c r="AQ137" s="15"/>
      <c r="AU137" s="15"/>
      <c r="AY137" s="15"/>
    </row>
    <row r="138" spans="20:51" x14ac:dyDescent="0.25">
      <c r="T138" s="35"/>
      <c r="W138" s="35"/>
      <c r="Z138" s="35"/>
      <c r="AQ138" s="15"/>
      <c r="AU138" s="15"/>
      <c r="AY138" s="15"/>
    </row>
    <row r="139" spans="20:51" x14ac:dyDescent="0.25">
      <c r="T139" s="35"/>
      <c r="W139" s="35"/>
      <c r="Z139" s="35"/>
      <c r="AQ139" s="15"/>
      <c r="AU139" s="15"/>
      <c r="AY139" s="15"/>
    </row>
    <row r="140" spans="20:51" x14ac:dyDescent="0.25">
      <c r="T140" s="35"/>
      <c r="W140" s="35"/>
      <c r="Z140" s="35"/>
      <c r="AQ140" s="15"/>
      <c r="AU140" s="15"/>
      <c r="AY140" s="15"/>
    </row>
    <row r="141" spans="20:51" x14ac:dyDescent="0.25">
      <c r="T141" s="35"/>
      <c r="W141" s="35"/>
      <c r="Z141" s="35"/>
      <c r="AQ141" s="15"/>
      <c r="AU141" s="15"/>
      <c r="AY141" s="15"/>
    </row>
    <row r="142" spans="20:51" x14ac:dyDescent="0.25">
      <c r="T142" s="35"/>
      <c r="W142" s="35"/>
      <c r="Z142" s="35"/>
      <c r="AQ142" s="15"/>
      <c r="AU142" s="15"/>
      <c r="AY142" s="15"/>
    </row>
    <row r="143" spans="20:51" x14ac:dyDescent="0.25">
      <c r="T143" s="35"/>
      <c r="W143" s="35"/>
      <c r="Z143" s="35"/>
      <c r="AQ143" s="15"/>
      <c r="AU143" s="15"/>
    </row>
    <row r="144" spans="20:51" x14ac:dyDescent="0.25">
      <c r="T144" s="35"/>
      <c r="W144" s="35"/>
      <c r="Z144" s="35"/>
      <c r="AQ144" s="15"/>
      <c r="AU144" s="15"/>
    </row>
    <row r="145" spans="20:47" x14ac:dyDescent="0.25">
      <c r="T145" s="35"/>
      <c r="W145" s="35"/>
      <c r="Z145" s="35"/>
      <c r="AQ145" s="15"/>
      <c r="AU145" s="15"/>
    </row>
    <row r="146" spans="20:47" x14ac:dyDescent="0.25">
      <c r="T146" s="35"/>
      <c r="W146" s="35"/>
      <c r="Z146" s="35"/>
      <c r="AQ146" s="15"/>
      <c r="AU146" s="15"/>
    </row>
    <row r="147" spans="20:47" x14ac:dyDescent="0.25">
      <c r="T147" s="35"/>
      <c r="W147" s="35"/>
      <c r="Z147" s="35"/>
      <c r="AQ147" s="15"/>
      <c r="AU147" s="15"/>
    </row>
    <row r="148" spans="20:47" x14ac:dyDescent="0.25">
      <c r="T148" s="35"/>
      <c r="W148" s="35"/>
      <c r="Z148" s="35"/>
      <c r="AQ148" s="15"/>
      <c r="AU148" s="15"/>
    </row>
    <row r="149" spans="20:47" x14ac:dyDescent="0.25">
      <c r="T149" s="35"/>
      <c r="W149" s="35"/>
      <c r="Z149" s="35"/>
      <c r="AQ149" s="15"/>
      <c r="AU149" s="15"/>
    </row>
    <row r="150" spans="20:47" x14ac:dyDescent="0.25">
      <c r="T150" s="35"/>
      <c r="W150" s="35"/>
      <c r="Z150" s="35"/>
      <c r="AQ150" s="15"/>
      <c r="AU150" s="15"/>
    </row>
    <row r="151" spans="20:47" x14ac:dyDescent="0.25">
      <c r="T151" s="35"/>
      <c r="W151" s="35"/>
      <c r="Z151" s="35"/>
      <c r="AQ151" s="15"/>
      <c r="AU151" s="15"/>
    </row>
    <row r="152" spans="20:47" x14ac:dyDescent="0.25">
      <c r="T152" s="35"/>
      <c r="W152" s="35"/>
      <c r="Z152" s="35"/>
      <c r="AQ152" s="15"/>
      <c r="AU152" s="15"/>
    </row>
    <row r="153" spans="20:47" x14ac:dyDescent="0.25">
      <c r="T153" s="35"/>
      <c r="W153" s="35"/>
      <c r="Z153" s="35"/>
      <c r="AQ153" s="15"/>
      <c r="AU153" s="15"/>
    </row>
    <row r="154" spans="20:47" x14ac:dyDescent="0.25">
      <c r="T154" s="35"/>
      <c r="W154" s="35"/>
      <c r="Z154" s="35"/>
      <c r="AQ154" s="15"/>
      <c r="AU154" s="15"/>
    </row>
    <row r="155" spans="20:47" x14ac:dyDescent="0.25">
      <c r="T155" s="35"/>
      <c r="W155" s="35"/>
      <c r="Z155" s="35"/>
      <c r="AQ155" s="15"/>
      <c r="AU155" s="15"/>
    </row>
    <row r="156" spans="20:47" x14ac:dyDescent="0.25">
      <c r="T156" s="35"/>
      <c r="W156" s="35"/>
      <c r="Z156" s="35"/>
      <c r="AQ156" s="15"/>
      <c r="AU156" s="15"/>
    </row>
    <row r="157" spans="20:47" x14ac:dyDescent="0.25">
      <c r="T157" s="35"/>
      <c r="W157" s="35"/>
      <c r="Z157" s="35"/>
      <c r="AQ157" s="15"/>
      <c r="AU157" s="15"/>
    </row>
    <row r="158" spans="20:47" x14ac:dyDescent="0.25">
      <c r="T158" s="35"/>
      <c r="W158" s="35"/>
      <c r="Z158" s="35"/>
      <c r="AQ158" s="15"/>
      <c r="AU158" s="15"/>
    </row>
    <row r="159" spans="20:47" x14ac:dyDescent="0.25">
      <c r="T159" s="35"/>
      <c r="W159" s="35"/>
      <c r="Z159" s="35"/>
      <c r="AQ159" s="15"/>
    </row>
    <row r="160" spans="20:47" x14ac:dyDescent="0.25">
      <c r="T160" s="35"/>
      <c r="W160" s="35"/>
      <c r="Z160" s="35"/>
      <c r="AQ160" s="15"/>
    </row>
    <row r="161" spans="20:43" x14ac:dyDescent="0.25">
      <c r="T161" s="35"/>
      <c r="W161" s="35"/>
      <c r="Z161" s="35"/>
      <c r="AQ161" s="15"/>
    </row>
    <row r="162" spans="20:43" x14ac:dyDescent="0.25">
      <c r="T162" s="35"/>
      <c r="W162" s="35"/>
      <c r="Z162" s="35"/>
      <c r="AQ162" s="15"/>
    </row>
    <row r="163" spans="20:43" x14ac:dyDescent="0.25">
      <c r="T163" s="35"/>
      <c r="W163" s="35"/>
      <c r="Z163" s="35"/>
      <c r="AQ163" s="15"/>
    </row>
    <row r="164" spans="20:43" x14ac:dyDescent="0.25">
      <c r="T164" s="35"/>
      <c r="W164" s="35"/>
      <c r="Z164" s="35"/>
      <c r="AQ164" s="15"/>
    </row>
    <row r="165" spans="20:43" x14ac:dyDescent="0.25">
      <c r="T165" s="35"/>
      <c r="W165" s="35"/>
      <c r="Z165" s="35"/>
      <c r="AQ165" s="15"/>
    </row>
    <row r="166" spans="20:43" x14ac:dyDescent="0.25">
      <c r="T166" s="35"/>
      <c r="W166" s="35"/>
      <c r="Z166" s="35"/>
      <c r="AQ166" s="15"/>
    </row>
    <row r="167" spans="20:43" x14ac:dyDescent="0.25">
      <c r="T167" s="35"/>
      <c r="W167" s="35"/>
      <c r="Z167" s="35"/>
      <c r="AQ167" s="15"/>
    </row>
    <row r="168" spans="20:43" x14ac:dyDescent="0.25">
      <c r="T168" s="35"/>
      <c r="W168" s="35"/>
      <c r="Z168" s="35"/>
      <c r="AQ168" s="15"/>
    </row>
    <row r="169" spans="20:43" x14ac:dyDescent="0.25">
      <c r="T169" s="35"/>
      <c r="W169" s="35"/>
      <c r="Z169" s="35"/>
      <c r="AQ169" s="15"/>
    </row>
    <row r="170" spans="20:43" x14ac:dyDescent="0.25">
      <c r="T170" s="35"/>
      <c r="W170" s="35"/>
      <c r="Z170" s="35"/>
      <c r="AQ170" s="15"/>
    </row>
    <row r="171" spans="20:43" x14ac:dyDescent="0.25">
      <c r="T171" s="35"/>
      <c r="W171" s="35"/>
      <c r="Z171" s="35"/>
      <c r="AD171" s="21"/>
      <c r="AF171" s="21"/>
      <c r="AQ171" s="15"/>
    </row>
    <row r="172" spans="20:43" x14ac:dyDescent="0.25">
      <c r="T172" s="35"/>
      <c r="W172" s="35"/>
      <c r="Z172" s="35"/>
      <c r="AD172" s="21"/>
      <c r="AF172" s="21"/>
      <c r="AQ172" s="15"/>
    </row>
    <row r="173" spans="20:43" x14ac:dyDescent="0.25">
      <c r="T173" s="35"/>
      <c r="W173" s="35"/>
      <c r="Z173" s="35"/>
      <c r="AD173" s="21"/>
      <c r="AF173" s="21"/>
      <c r="AQ173" s="15"/>
    </row>
    <row r="174" spans="20:43" x14ac:dyDescent="0.25">
      <c r="T174" s="35"/>
      <c r="W174" s="35"/>
      <c r="Z174" s="35"/>
      <c r="AD174" s="21"/>
      <c r="AF174" s="21"/>
      <c r="AQ174" s="15"/>
    </row>
    <row r="175" spans="20:43" x14ac:dyDescent="0.25">
      <c r="T175" s="35"/>
      <c r="W175" s="35"/>
      <c r="Z175" s="35"/>
      <c r="AD175" s="21"/>
      <c r="AF175" s="21"/>
      <c r="AQ175" s="15"/>
    </row>
    <row r="176" spans="20:43" x14ac:dyDescent="0.25">
      <c r="T176" s="35"/>
      <c r="W176" s="35"/>
      <c r="Z176" s="35"/>
      <c r="AD176" s="21"/>
      <c r="AF176" s="21"/>
      <c r="AQ176" s="15"/>
    </row>
    <row r="177" spans="20:43" x14ac:dyDescent="0.25">
      <c r="T177" s="35"/>
      <c r="W177" s="35"/>
      <c r="Z177" s="35"/>
      <c r="AD177" s="21"/>
      <c r="AF177" s="21"/>
      <c r="AQ177" s="15"/>
    </row>
    <row r="178" spans="20:43" x14ac:dyDescent="0.25">
      <c r="T178" s="35"/>
      <c r="W178" s="35"/>
      <c r="Z178" s="35"/>
      <c r="AD178" s="21"/>
      <c r="AF178" s="21"/>
      <c r="AQ178" s="15"/>
    </row>
    <row r="179" spans="20:43" x14ac:dyDescent="0.25">
      <c r="T179" s="35"/>
      <c r="W179" s="35"/>
      <c r="Z179" s="35"/>
      <c r="AD179" s="21"/>
      <c r="AF179" s="21"/>
      <c r="AQ179" s="15"/>
    </row>
    <row r="180" spans="20:43" x14ac:dyDescent="0.25">
      <c r="T180" s="35"/>
      <c r="W180" s="35"/>
      <c r="Z180" s="35"/>
      <c r="AD180" s="21"/>
      <c r="AF180" s="21"/>
      <c r="AQ180" s="15"/>
    </row>
    <row r="181" spans="20:43" x14ac:dyDescent="0.25">
      <c r="T181" s="35"/>
      <c r="W181" s="35"/>
      <c r="Z181" s="35"/>
      <c r="AD181" s="21"/>
      <c r="AF181" s="21"/>
      <c r="AQ181" s="15"/>
    </row>
    <row r="182" spans="20:43" x14ac:dyDescent="0.25">
      <c r="T182" s="35"/>
      <c r="W182" s="35"/>
      <c r="Z182" s="35"/>
      <c r="AD182" s="21"/>
      <c r="AF182" s="21"/>
      <c r="AQ182" s="15"/>
    </row>
    <row r="183" spans="20:43" x14ac:dyDescent="0.25">
      <c r="T183" s="35"/>
      <c r="W183" s="35"/>
      <c r="Z183" s="35"/>
      <c r="AD183" s="21"/>
      <c r="AF183" s="21"/>
      <c r="AQ183" s="15"/>
    </row>
    <row r="184" spans="20:43" x14ac:dyDescent="0.25">
      <c r="T184" s="35"/>
      <c r="W184" s="35"/>
      <c r="Z184" s="35"/>
      <c r="AD184" s="21"/>
      <c r="AF184" s="21"/>
      <c r="AQ184" s="15"/>
    </row>
    <row r="185" spans="20:43" x14ac:dyDescent="0.25">
      <c r="T185" s="35"/>
      <c r="W185" s="35"/>
      <c r="Z185" s="35"/>
      <c r="AD185" s="21"/>
      <c r="AF185" s="21"/>
      <c r="AQ185" s="15"/>
    </row>
    <row r="186" spans="20:43" x14ac:dyDescent="0.25">
      <c r="T186" s="35"/>
      <c r="W186" s="35"/>
      <c r="Z186" s="35"/>
      <c r="AD186" s="21"/>
      <c r="AF186" s="21"/>
      <c r="AQ186" s="15"/>
    </row>
    <row r="187" spans="20:43" x14ac:dyDescent="0.25">
      <c r="T187" s="35"/>
      <c r="W187" s="35"/>
      <c r="Z187" s="35"/>
      <c r="AD187" s="21"/>
      <c r="AF187" s="21"/>
      <c r="AQ187" s="15"/>
    </row>
    <row r="188" spans="20:43" x14ac:dyDescent="0.25">
      <c r="T188" s="35"/>
      <c r="W188" s="35"/>
      <c r="Z188" s="35"/>
      <c r="AF188" s="21"/>
      <c r="AQ188" s="15"/>
    </row>
    <row r="189" spans="20:43" x14ac:dyDescent="0.25">
      <c r="T189" s="35"/>
      <c r="W189" s="35"/>
      <c r="Z189" s="35"/>
      <c r="AF189" s="21"/>
      <c r="AQ189" s="15"/>
    </row>
    <row r="190" spans="20:43" x14ac:dyDescent="0.25">
      <c r="T190" s="35"/>
      <c r="W190" s="35"/>
      <c r="Z190" s="35"/>
      <c r="AF190" s="21"/>
      <c r="AQ190" s="15"/>
    </row>
    <row r="191" spans="20:43" x14ac:dyDescent="0.25">
      <c r="T191" s="35"/>
      <c r="W191" s="35"/>
      <c r="Z191" s="35"/>
      <c r="AF191" s="21"/>
      <c r="AQ191" s="15"/>
    </row>
    <row r="192" spans="20:43" x14ac:dyDescent="0.25">
      <c r="T192" s="35"/>
      <c r="W192" s="35"/>
      <c r="Z192" s="35"/>
      <c r="AF192" s="21"/>
      <c r="AQ192" s="15"/>
    </row>
    <row r="193" spans="20:43" x14ac:dyDescent="0.25">
      <c r="T193" s="35"/>
      <c r="W193" s="35"/>
      <c r="Z193" s="35"/>
      <c r="AF193" s="21"/>
      <c r="AQ193" s="15"/>
    </row>
    <row r="194" spans="20:43" x14ac:dyDescent="0.25">
      <c r="T194" s="35"/>
      <c r="W194" s="35"/>
      <c r="Z194" s="35"/>
      <c r="AF194" s="21"/>
      <c r="AQ194" s="15"/>
    </row>
    <row r="195" spans="20:43" x14ac:dyDescent="0.25">
      <c r="T195" s="35"/>
      <c r="W195" s="35"/>
      <c r="Z195" s="35"/>
      <c r="AD195" s="21"/>
      <c r="AF195" s="21"/>
      <c r="AQ195" s="15"/>
    </row>
    <row r="196" spans="20:43" x14ac:dyDescent="0.25">
      <c r="T196" s="35"/>
      <c r="W196" s="35"/>
      <c r="Z196" s="35"/>
      <c r="AD196" s="21"/>
      <c r="AF196" s="21"/>
      <c r="AQ196" s="15"/>
    </row>
    <row r="197" spans="20:43" x14ac:dyDescent="0.25">
      <c r="T197" s="35"/>
      <c r="W197" s="35"/>
      <c r="Z197" s="35"/>
      <c r="AD197" s="21"/>
      <c r="AF197" s="21"/>
      <c r="AQ197" s="15"/>
    </row>
    <row r="198" spans="20:43" x14ac:dyDescent="0.25">
      <c r="T198" s="35"/>
      <c r="W198" s="35"/>
      <c r="Z198" s="35"/>
      <c r="AD198" s="21"/>
      <c r="AF198" s="21"/>
      <c r="AQ198" s="15"/>
    </row>
    <row r="199" spans="20:43" x14ac:dyDescent="0.25">
      <c r="T199" s="35"/>
      <c r="W199" s="35"/>
      <c r="Z199" s="35"/>
      <c r="AD199" s="21"/>
      <c r="AF199" s="21"/>
      <c r="AQ199" s="15"/>
    </row>
    <row r="200" spans="20:43" x14ac:dyDescent="0.25">
      <c r="T200" s="35"/>
      <c r="W200" s="35"/>
      <c r="Z200" s="35"/>
      <c r="AD200" s="21"/>
      <c r="AF200" s="21"/>
      <c r="AQ200" s="15"/>
    </row>
    <row r="201" spans="20:43" x14ac:dyDescent="0.25">
      <c r="T201" s="35"/>
      <c r="W201" s="35"/>
      <c r="Z201" s="35"/>
      <c r="AD201" s="21"/>
      <c r="AF201" s="21"/>
      <c r="AQ201" s="15"/>
    </row>
    <row r="202" spans="20:43" x14ac:dyDescent="0.25">
      <c r="T202" s="35"/>
      <c r="W202" s="35"/>
      <c r="Z202" s="35"/>
      <c r="AD202" s="21"/>
      <c r="AF202" s="21"/>
      <c r="AQ202" s="15"/>
    </row>
    <row r="203" spans="20:43" x14ac:dyDescent="0.25">
      <c r="T203" s="35"/>
      <c r="W203" s="35"/>
      <c r="Z203" s="35"/>
      <c r="AD203" s="21"/>
      <c r="AF203" s="21"/>
      <c r="AQ203" s="15"/>
    </row>
    <row r="204" spans="20:43" x14ac:dyDescent="0.25">
      <c r="T204" s="35"/>
      <c r="W204" s="35"/>
      <c r="Z204" s="35"/>
      <c r="AD204" s="21"/>
      <c r="AF204" s="21"/>
      <c r="AQ204" s="15"/>
    </row>
    <row r="205" spans="20:43" x14ac:dyDescent="0.25">
      <c r="T205" s="35"/>
      <c r="W205" s="35"/>
      <c r="Z205" s="35"/>
      <c r="AD205" s="21"/>
      <c r="AF205" s="21"/>
      <c r="AQ205" s="15"/>
    </row>
    <row r="206" spans="20:43" x14ac:dyDescent="0.25">
      <c r="T206" s="35"/>
      <c r="W206" s="35"/>
      <c r="Z206" s="35"/>
      <c r="AD206" s="21"/>
      <c r="AF206" s="21"/>
      <c r="AQ206" s="15"/>
    </row>
    <row r="207" spans="20:43" x14ac:dyDescent="0.25">
      <c r="T207" s="35"/>
      <c r="W207" s="35"/>
      <c r="Z207" s="35"/>
      <c r="AD207" s="21"/>
      <c r="AF207" s="21"/>
      <c r="AQ207" s="15"/>
    </row>
    <row r="208" spans="20:43" x14ac:dyDescent="0.25">
      <c r="T208" s="35"/>
      <c r="W208" s="35"/>
      <c r="Z208" s="35"/>
      <c r="AD208" s="21"/>
      <c r="AF208" s="21"/>
      <c r="AQ208" s="15"/>
    </row>
    <row r="209" spans="20:43" x14ac:dyDescent="0.25">
      <c r="T209" s="35"/>
      <c r="W209" s="35"/>
      <c r="Z209" s="35"/>
      <c r="AD209" s="21"/>
      <c r="AF209" s="21"/>
      <c r="AQ209" s="15"/>
    </row>
    <row r="210" spans="20:43" x14ac:dyDescent="0.25">
      <c r="T210" s="35"/>
      <c r="W210" s="35"/>
      <c r="Z210" s="35"/>
      <c r="AD210" s="21"/>
      <c r="AF210" s="21"/>
      <c r="AQ210" s="15"/>
    </row>
    <row r="211" spans="20:43" x14ac:dyDescent="0.25">
      <c r="AD211" s="21"/>
      <c r="AF211" s="21"/>
    </row>
    <row r="212" spans="20:43" x14ac:dyDescent="0.25">
      <c r="AD212" s="21"/>
      <c r="AF212" s="21"/>
    </row>
    <row r="213" spans="20:43" x14ac:dyDescent="0.25">
      <c r="AD213" s="21"/>
      <c r="AF213" s="21"/>
    </row>
    <row r="214" spans="20:43" x14ac:dyDescent="0.25">
      <c r="AD214" s="21"/>
      <c r="AF214" s="21"/>
    </row>
    <row r="215" spans="20:43" x14ac:dyDescent="0.25">
      <c r="AD215" s="21"/>
      <c r="AF215" s="21"/>
    </row>
    <row r="216" spans="20:43" x14ac:dyDescent="0.25">
      <c r="AF216" s="21"/>
    </row>
    <row r="217" spans="20:43" x14ac:dyDescent="0.25">
      <c r="AF217" s="21"/>
    </row>
    <row r="218" spans="20:43" x14ac:dyDescent="0.25">
      <c r="AF218" s="21"/>
    </row>
  </sheetData>
  <mergeCells count="14">
    <mergeCell ref="A26:D26"/>
    <mergeCell ref="A12:D12"/>
    <mergeCell ref="A20:D20"/>
    <mergeCell ref="BI1:BP1"/>
    <mergeCell ref="A1:D1"/>
    <mergeCell ref="BE1:BG1"/>
    <mergeCell ref="AO1:BC1"/>
    <mergeCell ref="AG1:AI1"/>
    <mergeCell ref="AK1:AM1"/>
    <mergeCell ref="F1:H1"/>
    <mergeCell ref="J1:L1"/>
    <mergeCell ref="N1:P1"/>
    <mergeCell ref="A5:D5"/>
    <mergeCell ref="A10:D10"/>
  </mergeCells>
  <phoneticPr fontId="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DETALHAMENTO DE PONTOS - CMI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Abner</dc:creator>
  <cp:lastModifiedBy>João Adolfo do Carmo</cp:lastModifiedBy>
  <cp:lastPrinted>2024-09-29T02:07:53Z</cp:lastPrinted>
  <dcterms:created xsi:type="dcterms:W3CDTF">2024-07-09T03:43:02Z</dcterms:created>
  <dcterms:modified xsi:type="dcterms:W3CDTF">2024-11-14T14:10:48Z</dcterms:modified>
</cp:coreProperties>
</file>